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90" windowWidth="19320" windowHeight="8445" activeTab="2"/>
  </bookViews>
  <sheets>
    <sheet name="semaine A" sheetId="1" r:id="rId1"/>
    <sheet name="semaine B" sheetId="2" r:id="rId2"/>
    <sheet name="répartition des heures" sheetId="3" r:id="rId3"/>
  </sheets>
  <calcPr calcId="144525"/>
</workbook>
</file>

<file path=xl/calcChain.xml><?xml version="1.0" encoding="utf-8"?>
<calcChain xmlns="http://schemas.openxmlformats.org/spreadsheetml/2006/main">
  <c r="J18" i="3" l="1"/>
  <c r="D11" i="3" l="1"/>
  <c r="D2" i="3"/>
  <c r="D3" i="3"/>
  <c r="D4" i="3"/>
  <c r="D5" i="3"/>
  <c r="D6" i="3"/>
  <c r="D7" i="3"/>
  <c r="D8" i="3"/>
  <c r="D9" i="3"/>
  <c r="D10" i="3"/>
  <c r="G22" i="3"/>
  <c r="I2" i="3" s="1"/>
  <c r="I6" i="3" s="1"/>
  <c r="J17" i="3"/>
  <c r="J19" i="3"/>
  <c r="J20" i="3"/>
  <c r="J21" i="3"/>
  <c r="J16" i="3"/>
  <c r="P36" i="1"/>
  <c r="P36" i="2"/>
  <c r="P41" i="2"/>
  <c r="P39" i="2"/>
  <c r="P37" i="2"/>
  <c r="P34" i="2"/>
  <c r="P33" i="2"/>
  <c r="P31" i="2"/>
  <c r="P29" i="2"/>
  <c r="P28" i="2"/>
  <c r="C12" i="3"/>
  <c r="P41" i="1"/>
  <c r="P39" i="1"/>
  <c r="P37" i="1"/>
  <c r="P34" i="1"/>
  <c r="P32" i="1"/>
  <c r="P31" i="1"/>
  <c r="P29" i="1"/>
  <c r="P28" i="1"/>
  <c r="P26" i="2"/>
  <c r="P24" i="2"/>
  <c r="P22" i="2"/>
  <c r="P20" i="2"/>
  <c r="P18" i="2"/>
  <c r="P17" i="2"/>
  <c r="P15" i="2"/>
  <c r="P13" i="2"/>
  <c r="P11" i="2"/>
  <c r="P9" i="2"/>
  <c r="P7" i="2"/>
  <c r="P5" i="2"/>
  <c r="P4" i="2"/>
  <c r="P2" i="2"/>
  <c r="P4" i="1"/>
  <c r="P5" i="1"/>
  <c r="P7" i="1"/>
  <c r="P9" i="1"/>
  <c r="P11" i="1"/>
  <c r="P13" i="1"/>
  <c r="P15" i="1"/>
  <c r="P17" i="1"/>
  <c r="P18" i="1"/>
  <c r="P20" i="1"/>
  <c r="P22" i="1"/>
  <c r="P24" i="1"/>
  <c r="P26" i="1"/>
  <c r="P2" i="1"/>
  <c r="D12" i="3" l="1"/>
  <c r="G12" i="3"/>
  <c r="I7" i="3"/>
  <c r="F8" i="3"/>
  <c r="F12" i="3"/>
  <c r="F7" i="3"/>
  <c r="F10" i="3"/>
  <c r="F3" i="3"/>
  <c r="E8" i="3"/>
  <c r="E7" i="3"/>
  <c r="E10" i="3"/>
  <c r="E3" i="3"/>
  <c r="F2" i="3"/>
  <c r="E2" i="3"/>
  <c r="E12" i="3"/>
  <c r="E5" i="3"/>
  <c r="F5" i="3"/>
  <c r="E4" i="3"/>
  <c r="F4" i="3"/>
  <c r="E9" i="3"/>
  <c r="F9" i="3"/>
  <c r="E11" i="3"/>
  <c r="F11" i="3"/>
  <c r="J15" i="3"/>
  <c r="J22" i="3"/>
  <c r="E6" i="3"/>
  <c r="F6" i="3"/>
</calcChain>
</file>

<file path=xl/sharedStrings.xml><?xml version="1.0" encoding="utf-8"?>
<sst xmlns="http://schemas.openxmlformats.org/spreadsheetml/2006/main" count="171" uniqueCount="63">
  <si>
    <t>lundi</t>
  </si>
  <si>
    <t>mardi</t>
  </si>
  <si>
    <t>mercredi</t>
  </si>
  <si>
    <t>jeudi</t>
  </si>
  <si>
    <t>vendredi</t>
  </si>
  <si>
    <t>8h05</t>
  </si>
  <si>
    <t>9h00</t>
  </si>
  <si>
    <t>9h55</t>
  </si>
  <si>
    <t>10h10</t>
  </si>
  <si>
    <t>11h05</t>
  </si>
  <si>
    <t>12h00</t>
  </si>
  <si>
    <t>12h50</t>
  </si>
  <si>
    <t>13h45</t>
  </si>
  <si>
    <t>14h40</t>
  </si>
  <si>
    <t>15h35</t>
  </si>
  <si>
    <t>15h50</t>
  </si>
  <si>
    <t>16h45</t>
  </si>
  <si>
    <t>17h40</t>
  </si>
  <si>
    <t>récréation 15 min</t>
  </si>
  <si>
    <t>INIT.ECO. &amp; JURIDIQ.</t>
  </si>
  <si>
    <t>MATHEMATIQUES</t>
  </si>
  <si>
    <t>FR.HIST-GEO.ED.CIV</t>
  </si>
  <si>
    <t>14h10</t>
  </si>
  <si>
    <t>ED.PHYSIQUE &amp; SPORT.</t>
  </si>
  <si>
    <t>ESPAGNOL LV2</t>
  </si>
  <si>
    <t>9h25</t>
  </si>
  <si>
    <t>ARTS APPLIQUES</t>
  </si>
  <si>
    <t>ANGLAIS LV1</t>
  </si>
  <si>
    <t>PREVENT.-SANTE-ENV.</t>
  </si>
  <si>
    <t>ACCOMPAGNEMENT PERSONNALISE</t>
  </si>
  <si>
    <t>samedi</t>
  </si>
  <si>
    <t>dimanche</t>
  </si>
  <si>
    <t>18h00</t>
  </si>
  <si>
    <t>19h00</t>
  </si>
  <si>
    <t>20h00</t>
  </si>
  <si>
    <t>21h00</t>
  </si>
  <si>
    <t>22h00</t>
  </si>
  <si>
    <t>23h00</t>
  </si>
  <si>
    <t>heures de cours</t>
  </si>
  <si>
    <t>heures consacrées</t>
  </si>
  <si>
    <t xml:space="preserve">matière </t>
  </si>
  <si>
    <t>ED. PHYSIQ. ET SPORTIVE</t>
  </si>
  <si>
    <t>révisions</t>
  </si>
  <si>
    <t>FR.HIST-GEO.ED-CIV.</t>
  </si>
  <si>
    <t>TOTAL</t>
  </si>
  <si>
    <t>total</t>
  </si>
  <si>
    <t>19h30</t>
  </si>
  <si>
    <t>20h30</t>
  </si>
  <si>
    <t xml:space="preserve">journées </t>
  </si>
  <si>
    <t>début</t>
  </si>
  <si>
    <t>fin</t>
  </si>
  <si>
    <t>cours</t>
  </si>
  <si>
    <t>repas</t>
  </si>
  <si>
    <t>temps disponible</t>
  </si>
  <si>
    <t>transports</t>
  </si>
  <si>
    <t>ENTRAINEMENT</t>
  </si>
  <si>
    <t>ACTIVITES PROFESSION 1</t>
  </si>
  <si>
    <t>ACTIVITES PROFESSION 2</t>
  </si>
  <si>
    <t>ACTIVITES PROFESSION. 1</t>
  </si>
  <si>
    <t>ACTIVITES PROFESSION. 2</t>
  </si>
  <si>
    <t>temps moyen par jour</t>
  </si>
  <si>
    <t>(en considérant 7 jours)</t>
  </si>
  <si>
    <t>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</si>
</sst>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400]h:mm:ss\ AM/PM"/>
    <numFmt numFmtId="166" formatCode="[h]:mm:ss;@"/>
  </numFmts>
  <fonts count="6" x14ac:knownFonts="1"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1"/>
      <color rgb="FF9C0006"/>
      <name val="Calibri"/>
      <family val="2"/>
      <scheme val="minor"/>
    </font>
    <font>
      <sz val="10"/>
      <color theme="0"/>
      <name val="Times New Roman"/>
      <family val="2"/>
    </font>
    <font>
      <sz val="12"/>
      <color theme="0"/>
      <name val="Times New Roman"/>
      <family val="2"/>
    </font>
    <font>
      <sz val="12"/>
      <name val="Times New Roman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00CCFF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6" fontId="2" fillId="4" borderId="1" xfId="1" applyNumberForma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8" fontId="3" fillId="5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8" fontId="3" fillId="5" borderId="5" xfId="0" applyNumberFormat="1" applyFont="1" applyFill="1" applyBorder="1" applyAlignment="1">
      <alignment horizontal="center" vertical="center" wrapText="1"/>
    </xf>
    <xf numFmtId="18" fontId="3" fillId="5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</cellXfs>
  <cellStyles count="2">
    <cellStyle name="Insatisfaisant" xfId="1" builtinId="27"/>
    <cellStyle name="Normal" xfId="0" builtinId="0"/>
  </cellStyles>
  <dxfs count="0"/>
  <tableStyles count="0" defaultTableStyle="TableStyleMedium9" defaultPivotStyle="PivotStyleLight16"/>
  <colors>
    <mruColors>
      <color rgb="FFFF33CC"/>
      <color rgb="FF00CCFF"/>
      <color rgb="FF663300"/>
      <color rgb="FFFFFF66"/>
      <color rgb="FF99CC00"/>
      <color rgb="FF00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zoomScale="60" zoomScaleNormal="60" workbookViewId="0">
      <selection activeCell="E34" sqref="E34:F35"/>
    </sheetView>
  </sheetViews>
  <sheetFormatPr baseColWidth="10" defaultRowHeight="12.75" x14ac:dyDescent="0.25"/>
  <cols>
    <col min="1" max="1" width="5.75" style="1" bestFit="1" customWidth="1"/>
    <col min="2" max="3" width="11" style="1" customWidth="1"/>
    <col min="4" max="4" width="0.375" style="1" customWidth="1"/>
    <col min="5" max="6" width="11" style="1"/>
    <col min="7" max="7" width="0.375" style="1" customWidth="1"/>
    <col min="8" max="9" width="11" style="1"/>
    <col min="10" max="10" width="0.375" style="1" customWidth="1"/>
    <col min="11" max="12" width="11" style="1"/>
    <col min="13" max="13" width="0.375" style="1" customWidth="1"/>
    <col min="14" max="14" width="12" style="1" customWidth="1"/>
    <col min="15" max="15" width="11" style="1"/>
    <col min="16" max="16" width="5.75" style="1" bestFit="1" customWidth="1"/>
    <col min="17" max="17" width="21.875" style="3" customWidth="1"/>
    <col min="18" max="18" width="0.375" style="3" customWidth="1"/>
    <col min="19" max="19" width="22" style="3" customWidth="1"/>
    <col min="20" max="16384" width="11" style="1"/>
  </cols>
  <sheetData>
    <row r="1" spans="1:19" x14ac:dyDescent="0.25">
      <c r="B1" s="71" t="s">
        <v>0</v>
      </c>
      <c r="C1" s="71"/>
      <c r="E1" s="71" t="s">
        <v>1</v>
      </c>
      <c r="F1" s="71"/>
      <c r="H1" s="71" t="s">
        <v>2</v>
      </c>
      <c r="I1" s="71"/>
      <c r="K1" s="71" t="s">
        <v>3</v>
      </c>
      <c r="L1" s="71"/>
      <c r="N1" s="71" t="s">
        <v>4</v>
      </c>
      <c r="O1" s="71"/>
      <c r="Q1" s="3" t="s">
        <v>30</v>
      </c>
      <c r="S1" s="3" t="s">
        <v>31</v>
      </c>
    </row>
    <row r="2" spans="1:19" ht="15" customHeight="1" x14ac:dyDescent="0.25">
      <c r="A2" s="1" t="s">
        <v>5</v>
      </c>
      <c r="B2" s="49"/>
      <c r="C2" s="49"/>
      <c r="E2" s="67" t="s">
        <v>24</v>
      </c>
      <c r="F2" s="67"/>
      <c r="H2" s="59" t="s">
        <v>21</v>
      </c>
      <c r="I2" s="59"/>
      <c r="K2" s="52" t="s">
        <v>19</v>
      </c>
      <c r="L2" s="52"/>
      <c r="N2" s="49"/>
      <c r="O2" s="49"/>
      <c r="P2" s="1" t="str">
        <f>A2</f>
        <v>8h05</v>
      </c>
      <c r="Q2" s="29"/>
      <c r="S2" s="47" t="s">
        <v>55</v>
      </c>
    </row>
    <row r="3" spans="1:19" s="4" customFormat="1" ht="35.25" customHeight="1" x14ac:dyDescent="0.25">
      <c r="B3" s="49"/>
      <c r="C3" s="49"/>
      <c r="E3" s="67"/>
      <c r="F3" s="67"/>
      <c r="H3" s="59"/>
      <c r="I3" s="59"/>
      <c r="K3" s="52"/>
      <c r="L3" s="52"/>
      <c r="N3" s="49"/>
      <c r="O3" s="49"/>
      <c r="P3" s="3"/>
      <c r="Q3" s="30"/>
      <c r="S3" s="47"/>
    </row>
    <row r="4" spans="1:19" s="4" customFormat="1" ht="15" customHeight="1" x14ac:dyDescent="0.25">
      <c r="A4" s="4" t="s">
        <v>6</v>
      </c>
      <c r="B4" s="49"/>
      <c r="C4" s="49"/>
      <c r="E4" s="67"/>
      <c r="F4" s="67"/>
      <c r="H4" s="59"/>
      <c r="I4" s="59"/>
      <c r="K4" s="52"/>
      <c r="L4" s="52"/>
      <c r="N4" s="49"/>
      <c r="O4" s="49"/>
      <c r="P4" s="3" t="str">
        <f t="shared" ref="P4:P26" si="0">A4</f>
        <v>9h00</v>
      </c>
      <c r="Q4" s="25"/>
      <c r="S4" s="47"/>
    </row>
    <row r="5" spans="1:19" s="4" customFormat="1" ht="9.75" customHeight="1" x14ac:dyDescent="0.25">
      <c r="A5" s="4" t="s">
        <v>25</v>
      </c>
      <c r="B5" s="49"/>
      <c r="C5" s="49"/>
      <c r="E5" s="67"/>
      <c r="F5" s="67"/>
      <c r="H5" s="59"/>
      <c r="I5" s="59"/>
      <c r="K5" s="52"/>
      <c r="L5" s="52"/>
      <c r="N5" s="49"/>
      <c r="O5" s="49"/>
      <c r="P5" s="3" t="str">
        <f t="shared" si="0"/>
        <v>9h25</v>
      </c>
      <c r="Q5" s="26"/>
      <c r="S5" s="47"/>
    </row>
    <row r="6" spans="1:19" s="4" customFormat="1" ht="13.5" customHeight="1" x14ac:dyDescent="0.25">
      <c r="B6" s="49"/>
      <c r="C6" s="49"/>
      <c r="E6" s="49"/>
      <c r="F6" s="49"/>
      <c r="H6" s="59"/>
      <c r="I6" s="59"/>
      <c r="K6" s="52"/>
      <c r="L6" s="52"/>
      <c r="N6" s="49"/>
      <c r="O6" s="49"/>
      <c r="P6" s="3"/>
      <c r="Q6" s="26"/>
      <c r="S6" s="47"/>
    </row>
    <row r="7" spans="1:19" s="4" customFormat="1" ht="12.75" customHeight="1" x14ac:dyDescent="0.25">
      <c r="A7" s="4" t="s">
        <v>7</v>
      </c>
      <c r="B7" s="49"/>
      <c r="C7" s="49"/>
      <c r="E7" s="49"/>
      <c r="F7" s="49"/>
      <c r="H7" s="60"/>
      <c r="I7" s="60"/>
      <c r="K7" s="52"/>
      <c r="L7" s="52"/>
      <c r="N7" s="49"/>
      <c r="O7" s="49"/>
      <c r="P7" s="3" t="str">
        <f t="shared" si="0"/>
        <v>9h55</v>
      </c>
      <c r="Q7" s="27"/>
      <c r="S7" s="47"/>
    </row>
    <row r="8" spans="1:19" s="4" customFormat="1" ht="15" customHeight="1" x14ac:dyDescent="0.25">
      <c r="B8" s="64" t="s">
        <v>18</v>
      </c>
      <c r="C8" s="65"/>
      <c r="E8" s="64" t="s">
        <v>18</v>
      </c>
      <c r="F8" s="65"/>
      <c r="H8" s="64" t="s">
        <v>18</v>
      </c>
      <c r="I8" s="65"/>
      <c r="K8" s="64" t="s">
        <v>18</v>
      </c>
      <c r="L8" s="65"/>
      <c r="N8" s="64" t="s">
        <v>18</v>
      </c>
      <c r="O8" s="65"/>
      <c r="P8" s="3"/>
      <c r="S8" s="47"/>
    </row>
    <row r="9" spans="1:19" s="4" customFormat="1" ht="15" customHeight="1" x14ac:dyDescent="0.25">
      <c r="A9" s="4" t="s">
        <v>8</v>
      </c>
      <c r="B9" s="54" t="s">
        <v>19</v>
      </c>
      <c r="C9" s="54"/>
      <c r="E9" s="68" t="s">
        <v>26</v>
      </c>
      <c r="F9" s="68"/>
      <c r="H9" s="49"/>
      <c r="I9" s="49"/>
      <c r="K9" s="53" t="s">
        <v>23</v>
      </c>
      <c r="L9" s="53"/>
      <c r="N9" s="70" t="s">
        <v>20</v>
      </c>
      <c r="O9" s="70"/>
      <c r="P9" s="3" t="str">
        <f t="shared" si="0"/>
        <v>10h10</v>
      </c>
      <c r="Q9" s="25"/>
      <c r="S9" s="47"/>
    </row>
    <row r="10" spans="1:19" s="4" customFormat="1" ht="34.5" customHeight="1" x14ac:dyDescent="0.25">
      <c r="A10" s="5"/>
      <c r="B10" s="55"/>
      <c r="C10" s="55"/>
      <c r="D10" s="5"/>
      <c r="E10" s="68"/>
      <c r="F10" s="68"/>
      <c r="H10" s="49"/>
      <c r="I10" s="49"/>
      <c r="K10" s="53"/>
      <c r="L10" s="53"/>
      <c r="M10" s="5"/>
      <c r="N10" s="70"/>
      <c r="O10" s="70"/>
      <c r="P10" s="3"/>
      <c r="Q10" s="27"/>
      <c r="S10" s="47"/>
    </row>
    <row r="11" spans="1:19" s="4" customFormat="1" ht="15" customHeight="1" x14ac:dyDescent="0.25">
      <c r="A11" s="4" t="s">
        <v>9</v>
      </c>
      <c r="B11" s="56" t="s">
        <v>20</v>
      </c>
      <c r="C11" s="56"/>
      <c r="E11" s="51" t="s">
        <v>56</v>
      </c>
      <c r="F11" s="51"/>
      <c r="H11" s="66" t="s">
        <v>21</v>
      </c>
      <c r="I11" s="66"/>
      <c r="K11" s="53"/>
      <c r="L11" s="53"/>
      <c r="N11" s="50" t="s">
        <v>27</v>
      </c>
      <c r="O11" s="50"/>
      <c r="P11" s="3" t="str">
        <f t="shared" si="0"/>
        <v>11h05</v>
      </c>
      <c r="Q11" s="25"/>
      <c r="S11" s="47"/>
    </row>
    <row r="12" spans="1:19" s="4" customFormat="1" ht="34.5" customHeight="1" x14ac:dyDescent="0.25">
      <c r="A12" s="5"/>
      <c r="B12" s="57"/>
      <c r="C12" s="57"/>
      <c r="E12" s="51"/>
      <c r="F12" s="51"/>
      <c r="H12" s="66"/>
      <c r="I12" s="66"/>
      <c r="K12" s="53"/>
      <c r="L12" s="53"/>
      <c r="N12" s="50"/>
      <c r="O12" s="50"/>
      <c r="P12" s="3"/>
      <c r="Q12" s="27"/>
      <c r="S12" s="47"/>
    </row>
    <row r="13" spans="1:19" s="4" customFormat="1" ht="15" customHeight="1" x14ac:dyDescent="0.25">
      <c r="A13" s="4" t="s">
        <v>10</v>
      </c>
      <c r="B13" s="49"/>
      <c r="C13" s="49"/>
      <c r="E13" s="49"/>
      <c r="F13" s="49"/>
      <c r="H13" s="49"/>
      <c r="I13" s="49"/>
      <c r="K13" s="49"/>
      <c r="L13" s="49"/>
      <c r="N13" s="49"/>
      <c r="O13" s="49"/>
      <c r="P13" s="3" t="str">
        <f t="shared" si="0"/>
        <v>12h00</v>
      </c>
      <c r="Q13" s="25"/>
      <c r="S13" s="47"/>
    </row>
    <row r="14" spans="1:19" s="4" customFormat="1" ht="34.5" customHeight="1" x14ac:dyDescent="0.25">
      <c r="B14" s="49"/>
      <c r="C14" s="49"/>
      <c r="E14" s="49"/>
      <c r="F14" s="49"/>
      <c r="H14" s="49"/>
      <c r="I14" s="49"/>
      <c r="K14" s="49"/>
      <c r="L14" s="49"/>
      <c r="M14" s="5"/>
      <c r="N14" s="49"/>
      <c r="O14" s="49"/>
      <c r="P14" s="3"/>
      <c r="Q14" s="27"/>
      <c r="S14" s="47"/>
    </row>
    <row r="15" spans="1:19" s="4" customFormat="1" ht="15" customHeight="1" x14ac:dyDescent="0.25">
      <c r="A15" s="4" t="s">
        <v>11</v>
      </c>
      <c r="B15" s="58" t="s">
        <v>21</v>
      </c>
      <c r="C15" s="58"/>
      <c r="E15" s="51" t="s">
        <v>56</v>
      </c>
      <c r="F15" s="51"/>
      <c r="H15" s="7"/>
      <c r="I15" s="8"/>
      <c r="K15" s="50" t="s">
        <v>27</v>
      </c>
      <c r="L15" s="50"/>
      <c r="N15" s="49"/>
      <c r="O15" s="49"/>
      <c r="P15" s="3" t="str">
        <f t="shared" si="0"/>
        <v>12h50</v>
      </c>
      <c r="Q15" s="49"/>
      <c r="S15" s="45"/>
    </row>
    <row r="16" spans="1:19" s="4" customFormat="1" ht="34.5" customHeight="1" x14ac:dyDescent="0.25">
      <c r="B16" s="59"/>
      <c r="C16" s="59"/>
      <c r="E16" s="51"/>
      <c r="F16" s="51"/>
      <c r="H16" s="9"/>
      <c r="I16" s="10"/>
      <c r="K16" s="50"/>
      <c r="L16" s="50"/>
      <c r="N16" s="49"/>
      <c r="O16" s="49"/>
      <c r="P16" s="3"/>
      <c r="Q16" s="45"/>
      <c r="S16" s="46"/>
    </row>
    <row r="17" spans="1:19" s="4" customFormat="1" ht="15" customHeight="1" x14ac:dyDescent="0.25">
      <c r="A17" s="4" t="s">
        <v>12</v>
      </c>
      <c r="B17" s="59"/>
      <c r="C17" s="59"/>
      <c r="E17" s="51" t="s">
        <v>57</v>
      </c>
      <c r="F17" s="51"/>
      <c r="H17" s="47" t="s">
        <v>55</v>
      </c>
      <c r="I17" s="47"/>
      <c r="K17" s="51" t="s">
        <v>57</v>
      </c>
      <c r="L17" s="51"/>
      <c r="N17" s="69" t="s">
        <v>28</v>
      </c>
      <c r="O17" s="69"/>
      <c r="P17" s="3" t="str">
        <f t="shared" si="0"/>
        <v>13h45</v>
      </c>
      <c r="Q17" s="49"/>
      <c r="S17" s="49"/>
    </row>
    <row r="18" spans="1:19" s="4" customFormat="1" ht="12" customHeight="1" x14ac:dyDescent="0.25">
      <c r="A18" s="4" t="s">
        <v>22</v>
      </c>
      <c r="B18" s="60"/>
      <c r="C18" s="60"/>
      <c r="D18" s="5"/>
      <c r="E18" s="51"/>
      <c r="F18" s="51"/>
      <c r="H18" s="47"/>
      <c r="I18" s="47"/>
      <c r="K18" s="51"/>
      <c r="L18" s="51"/>
      <c r="M18" s="5"/>
      <c r="N18" s="69"/>
      <c r="O18" s="69"/>
      <c r="P18" s="3" t="str">
        <f t="shared" si="0"/>
        <v>14h10</v>
      </c>
      <c r="Q18" s="49"/>
      <c r="S18" s="49"/>
    </row>
    <row r="19" spans="1:19" s="4" customFormat="1" ht="11.25" customHeight="1" x14ac:dyDescent="0.25">
      <c r="B19" s="61" t="s">
        <v>56</v>
      </c>
      <c r="C19" s="61"/>
      <c r="D19" s="5"/>
      <c r="E19" s="51"/>
      <c r="F19" s="51"/>
      <c r="H19" s="47"/>
      <c r="I19" s="47"/>
      <c r="K19" s="51"/>
      <c r="L19" s="51"/>
      <c r="M19" s="5"/>
      <c r="N19" s="69"/>
      <c r="O19" s="69"/>
      <c r="P19" s="3"/>
      <c r="Q19" s="49"/>
      <c r="S19" s="49"/>
    </row>
    <row r="20" spans="1:19" s="4" customFormat="1" ht="15" customHeight="1" x14ac:dyDescent="0.25">
      <c r="A20" s="4" t="s">
        <v>13</v>
      </c>
      <c r="B20" s="62"/>
      <c r="C20" s="62"/>
      <c r="E20" s="51"/>
      <c r="F20" s="51"/>
      <c r="H20" s="47"/>
      <c r="I20" s="47"/>
      <c r="K20" s="51"/>
      <c r="L20" s="51"/>
      <c r="N20" s="69"/>
      <c r="O20" s="69"/>
      <c r="P20" s="3" t="str">
        <f t="shared" si="0"/>
        <v>14h40</v>
      </c>
      <c r="Q20" s="49"/>
      <c r="S20" s="49"/>
    </row>
    <row r="21" spans="1:19" s="4" customFormat="1" ht="34.5" customHeight="1" x14ac:dyDescent="0.25">
      <c r="B21" s="62"/>
      <c r="C21" s="62"/>
      <c r="D21" s="5"/>
      <c r="E21" s="51"/>
      <c r="F21" s="51"/>
      <c r="H21" s="47"/>
      <c r="I21" s="47"/>
      <c r="K21" s="50" t="s">
        <v>27</v>
      </c>
      <c r="L21" s="50"/>
      <c r="N21" s="66" t="s">
        <v>21</v>
      </c>
      <c r="O21" s="66"/>
      <c r="P21" s="3"/>
      <c r="Q21" s="49"/>
      <c r="S21" s="49"/>
    </row>
    <row r="22" spans="1:19" s="4" customFormat="1" ht="15" customHeight="1" x14ac:dyDescent="0.25">
      <c r="A22" s="4" t="s">
        <v>14</v>
      </c>
      <c r="B22" s="63"/>
      <c r="C22" s="63"/>
      <c r="E22" s="51"/>
      <c r="F22" s="51"/>
      <c r="H22" s="47"/>
      <c r="I22" s="47"/>
      <c r="K22" s="50"/>
      <c r="L22" s="50"/>
      <c r="N22" s="66"/>
      <c r="O22" s="66"/>
      <c r="P22" s="3" t="str">
        <f t="shared" si="0"/>
        <v>15h35</v>
      </c>
      <c r="Q22" s="49"/>
      <c r="S22" s="49"/>
    </row>
    <row r="23" spans="1:19" s="4" customFormat="1" ht="15" customHeight="1" x14ac:dyDescent="0.25">
      <c r="B23" s="64" t="s">
        <v>18</v>
      </c>
      <c r="C23" s="65"/>
      <c r="E23" s="64" t="s">
        <v>18</v>
      </c>
      <c r="F23" s="65"/>
      <c r="H23" s="47"/>
      <c r="I23" s="47"/>
      <c r="K23" s="64" t="s">
        <v>18</v>
      </c>
      <c r="L23" s="65"/>
      <c r="N23" s="64" t="s">
        <v>18</v>
      </c>
      <c r="O23" s="65"/>
      <c r="P23" s="3"/>
    </row>
    <row r="24" spans="1:19" s="4" customFormat="1" ht="15" customHeight="1" x14ac:dyDescent="0.25">
      <c r="A24" s="4" t="s">
        <v>15</v>
      </c>
      <c r="B24" s="53" t="s">
        <v>23</v>
      </c>
      <c r="C24" s="53"/>
      <c r="E24" s="51" t="s">
        <v>56</v>
      </c>
      <c r="F24" s="51"/>
      <c r="H24" s="47"/>
      <c r="I24" s="47"/>
      <c r="K24" s="51" t="s">
        <v>57</v>
      </c>
      <c r="L24" s="51"/>
      <c r="N24" s="51" t="s">
        <v>56</v>
      </c>
      <c r="O24" s="51"/>
      <c r="P24" s="3" t="str">
        <f t="shared" si="0"/>
        <v>15h50</v>
      </c>
      <c r="Q24" s="45"/>
      <c r="S24" s="49"/>
    </row>
    <row r="25" spans="1:19" s="4" customFormat="1" ht="34.5" customHeight="1" x14ac:dyDescent="0.25">
      <c r="A25" s="5"/>
      <c r="B25" s="53"/>
      <c r="C25" s="53"/>
      <c r="D25" s="5"/>
      <c r="E25" s="51"/>
      <c r="F25" s="51"/>
      <c r="G25" s="5"/>
      <c r="H25" s="47"/>
      <c r="I25" s="47"/>
      <c r="K25" s="51"/>
      <c r="L25" s="51"/>
      <c r="M25" s="6"/>
      <c r="N25" s="51"/>
      <c r="O25" s="51"/>
      <c r="P25" s="3"/>
      <c r="Q25" s="46"/>
      <c r="S25" s="49"/>
    </row>
    <row r="26" spans="1:19" s="4" customFormat="1" ht="15" customHeight="1" x14ac:dyDescent="0.25">
      <c r="A26" s="4" t="s">
        <v>16</v>
      </c>
      <c r="B26" s="53"/>
      <c r="C26" s="53"/>
      <c r="E26" s="51"/>
      <c r="F26" s="51"/>
      <c r="H26" s="49"/>
      <c r="I26" s="49"/>
      <c r="K26" s="51"/>
      <c r="L26" s="51"/>
      <c r="N26" s="49"/>
      <c r="O26" s="49"/>
      <c r="P26" s="3" t="str">
        <f t="shared" si="0"/>
        <v>16h45</v>
      </c>
      <c r="Q26" s="49"/>
      <c r="S26" s="49"/>
    </row>
    <row r="27" spans="1:19" s="4" customFormat="1" ht="34.5" customHeight="1" x14ac:dyDescent="0.25">
      <c r="B27" s="53"/>
      <c r="C27" s="53"/>
      <c r="D27" s="5"/>
      <c r="E27" s="51"/>
      <c r="F27" s="51"/>
      <c r="H27" s="49"/>
      <c r="I27" s="49"/>
      <c r="K27" s="51"/>
      <c r="L27" s="51"/>
      <c r="M27" s="2"/>
      <c r="N27" s="49"/>
      <c r="O27" s="49"/>
      <c r="P27" s="3"/>
      <c r="Q27" s="49"/>
      <c r="S27" s="49"/>
    </row>
    <row r="28" spans="1:19" s="4" customFormat="1" ht="15" customHeight="1" x14ac:dyDescent="0.25">
      <c r="A28" s="4" t="s">
        <v>17</v>
      </c>
      <c r="P28" s="3" t="str">
        <f t="shared" ref="P28" si="1">A28</f>
        <v>17h40</v>
      </c>
    </row>
    <row r="29" spans="1:19" s="3" customFormat="1" ht="12.75" customHeight="1" x14ac:dyDescent="0.25">
      <c r="A29" s="3" t="s">
        <v>32</v>
      </c>
      <c r="B29" s="48"/>
      <c r="C29" s="48"/>
      <c r="E29" s="39" t="s">
        <v>55</v>
      </c>
      <c r="F29" s="40"/>
      <c r="H29" s="48"/>
      <c r="I29" s="48"/>
      <c r="K29" s="39" t="s">
        <v>55</v>
      </c>
      <c r="L29" s="40"/>
      <c r="N29" s="48"/>
      <c r="O29" s="48"/>
      <c r="P29" s="3" t="str">
        <f>A29</f>
        <v>18h00</v>
      </c>
      <c r="Q29" s="48"/>
      <c r="S29" s="48"/>
    </row>
    <row r="30" spans="1:19" s="3" customFormat="1" ht="34.5" customHeight="1" x14ac:dyDescent="0.25">
      <c r="B30" s="48"/>
      <c r="C30" s="48"/>
      <c r="E30" s="41"/>
      <c r="F30" s="42"/>
      <c r="H30" s="48"/>
      <c r="I30" s="48"/>
      <c r="K30" s="41"/>
      <c r="L30" s="42"/>
      <c r="N30" s="48"/>
      <c r="O30" s="48"/>
      <c r="Q30" s="48"/>
      <c r="S30" s="48"/>
    </row>
    <row r="31" spans="1:19" s="3" customFormat="1" x14ac:dyDescent="0.25">
      <c r="A31" s="3" t="s">
        <v>33</v>
      </c>
      <c r="B31" s="48"/>
      <c r="C31" s="48"/>
      <c r="E31" s="41"/>
      <c r="F31" s="42"/>
      <c r="H31" s="48"/>
      <c r="I31" s="48"/>
      <c r="K31" s="41"/>
      <c r="L31" s="42"/>
      <c r="N31" s="48"/>
      <c r="O31" s="48"/>
      <c r="P31" s="3" t="str">
        <f t="shared" ref="P31:P41" si="2">A31</f>
        <v>19h00</v>
      </c>
      <c r="Q31" s="48"/>
      <c r="S31" s="48"/>
    </row>
    <row r="32" spans="1:19" s="3" customFormat="1" ht="13.5" customHeight="1" x14ac:dyDescent="0.25">
      <c r="A32" s="28" t="s">
        <v>46</v>
      </c>
      <c r="B32" s="48"/>
      <c r="C32" s="48"/>
      <c r="E32" s="43"/>
      <c r="F32" s="44"/>
      <c r="H32" s="48"/>
      <c r="I32" s="48"/>
      <c r="K32" s="43"/>
      <c r="L32" s="44"/>
      <c r="N32" s="48"/>
      <c r="O32" s="48"/>
      <c r="P32" s="28" t="str">
        <f t="shared" si="2"/>
        <v>19h30</v>
      </c>
      <c r="Q32" s="48"/>
      <c r="S32" s="48"/>
    </row>
    <row r="33" spans="1:19" s="3" customFormat="1" ht="23.25" customHeight="1" x14ac:dyDescent="0.25">
      <c r="B33" s="48"/>
      <c r="C33" s="48"/>
      <c r="E33" s="48"/>
      <c r="F33" s="48"/>
      <c r="H33" s="37"/>
      <c r="I33" s="38"/>
      <c r="K33" s="37"/>
      <c r="L33" s="38"/>
      <c r="N33" s="37"/>
      <c r="O33" s="38"/>
      <c r="Q33" s="11"/>
      <c r="S33" s="11"/>
    </row>
    <row r="34" spans="1:19" s="3" customFormat="1" x14ac:dyDescent="0.25">
      <c r="A34" s="3" t="s">
        <v>34</v>
      </c>
      <c r="B34" s="48"/>
      <c r="C34" s="48"/>
      <c r="E34" s="48"/>
      <c r="F34" s="48"/>
      <c r="H34" s="48"/>
      <c r="I34" s="48"/>
      <c r="K34" s="48"/>
      <c r="L34" s="48"/>
      <c r="N34" s="48"/>
      <c r="O34" s="48"/>
      <c r="P34" s="3" t="str">
        <f t="shared" si="2"/>
        <v>20h00</v>
      </c>
      <c r="Q34" s="48"/>
      <c r="S34" s="48"/>
    </row>
    <row r="35" spans="1:19" s="3" customFormat="1" ht="12" customHeight="1" x14ac:dyDescent="0.25">
      <c r="B35" s="48"/>
      <c r="C35" s="48"/>
      <c r="E35" s="48"/>
      <c r="F35" s="48"/>
      <c r="H35" s="48"/>
      <c r="I35" s="48"/>
      <c r="K35" s="48"/>
      <c r="L35" s="48"/>
      <c r="N35" s="48"/>
      <c r="O35" s="48"/>
      <c r="Q35" s="48"/>
      <c r="S35" s="48"/>
    </row>
    <row r="36" spans="1:19" s="3" customFormat="1" ht="25.5" customHeight="1" x14ac:dyDescent="0.25">
      <c r="A36" s="28" t="s">
        <v>47</v>
      </c>
      <c r="B36" s="37"/>
      <c r="C36" s="38"/>
      <c r="E36" s="37"/>
      <c r="F36" s="38"/>
      <c r="H36" s="37"/>
      <c r="I36" s="38"/>
      <c r="K36" s="37"/>
      <c r="L36" s="38"/>
      <c r="N36" s="37"/>
      <c r="O36" s="38"/>
      <c r="P36" s="3" t="str">
        <f t="shared" si="2"/>
        <v>20h30</v>
      </c>
      <c r="Q36" s="11"/>
      <c r="S36" s="11"/>
    </row>
    <row r="37" spans="1:19" s="3" customFormat="1" x14ac:dyDescent="0.25">
      <c r="A37" s="3" t="s">
        <v>35</v>
      </c>
      <c r="B37" s="48"/>
      <c r="C37" s="48"/>
      <c r="E37" s="48"/>
      <c r="F37" s="48"/>
      <c r="H37" s="48"/>
      <c r="I37" s="48"/>
      <c r="K37" s="48"/>
      <c r="L37" s="48"/>
      <c r="N37" s="48"/>
      <c r="O37" s="48"/>
      <c r="P37" s="3" t="str">
        <f t="shared" si="2"/>
        <v>21h00</v>
      </c>
      <c r="Q37" s="48"/>
      <c r="S37" s="48"/>
    </row>
    <row r="38" spans="1:19" s="3" customFormat="1" ht="34.5" customHeight="1" x14ac:dyDescent="0.25">
      <c r="B38" s="48"/>
      <c r="C38" s="48"/>
      <c r="E38" s="48"/>
      <c r="F38" s="48"/>
      <c r="H38" s="48"/>
      <c r="I38" s="48"/>
      <c r="K38" s="48"/>
      <c r="L38" s="48"/>
      <c r="N38" s="48"/>
      <c r="O38" s="48"/>
      <c r="Q38" s="48"/>
      <c r="S38" s="48"/>
    </row>
    <row r="39" spans="1:19" s="3" customFormat="1" x14ac:dyDescent="0.25">
      <c r="A39" s="3" t="s">
        <v>36</v>
      </c>
      <c r="B39" s="48"/>
      <c r="C39" s="48"/>
      <c r="E39" s="48"/>
      <c r="F39" s="48"/>
      <c r="H39" s="48"/>
      <c r="I39" s="48"/>
      <c r="K39" s="48"/>
      <c r="L39" s="48"/>
      <c r="N39" s="48"/>
      <c r="O39" s="48"/>
      <c r="P39" s="3" t="str">
        <f t="shared" si="2"/>
        <v>22h00</v>
      </c>
      <c r="Q39" s="48"/>
      <c r="S39" s="48"/>
    </row>
    <row r="40" spans="1:19" s="3" customFormat="1" ht="34.5" customHeight="1" x14ac:dyDescent="0.25">
      <c r="B40" s="48"/>
      <c r="C40" s="48"/>
      <c r="E40" s="48"/>
      <c r="F40" s="48"/>
      <c r="H40" s="48"/>
      <c r="I40" s="48"/>
      <c r="K40" s="48"/>
      <c r="L40" s="48"/>
      <c r="N40" s="48"/>
      <c r="O40" s="48"/>
      <c r="Q40" s="48"/>
      <c r="S40" s="48"/>
    </row>
    <row r="41" spans="1:19" s="3" customFormat="1" x14ac:dyDescent="0.25">
      <c r="A41" s="3" t="s">
        <v>37</v>
      </c>
      <c r="B41" s="48"/>
      <c r="C41" s="48"/>
      <c r="E41" s="48"/>
      <c r="F41" s="48"/>
      <c r="H41" s="48"/>
      <c r="I41" s="48"/>
      <c r="K41" s="48"/>
      <c r="L41" s="48"/>
      <c r="N41" s="48"/>
      <c r="O41" s="48"/>
      <c r="P41" s="3" t="str">
        <f t="shared" si="2"/>
        <v>23h00</v>
      </c>
      <c r="Q41" s="48"/>
      <c r="S41" s="48"/>
    </row>
    <row r="42" spans="1:19" s="3" customFormat="1" ht="34.5" customHeight="1" x14ac:dyDescent="0.25">
      <c r="B42" s="48"/>
      <c r="C42" s="48"/>
      <c r="E42" s="48"/>
      <c r="F42" s="48"/>
      <c r="H42" s="48"/>
      <c r="I42" s="48"/>
      <c r="K42" s="48"/>
      <c r="L42" s="48"/>
      <c r="N42" s="48"/>
      <c r="O42" s="48"/>
      <c r="Q42" s="48"/>
      <c r="S42" s="48"/>
    </row>
  </sheetData>
  <mergeCells count="114">
    <mergeCell ref="B1:C1"/>
    <mergeCell ref="E1:F1"/>
    <mergeCell ref="H1:I1"/>
    <mergeCell ref="K1:L1"/>
    <mergeCell ref="N1:O1"/>
    <mergeCell ref="B8:C8"/>
    <mergeCell ref="B23:C23"/>
    <mergeCell ref="N23:O23"/>
    <mergeCell ref="N24:O25"/>
    <mergeCell ref="N26:O27"/>
    <mergeCell ref="K8:L8"/>
    <mergeCell ref="K23:L23"/>
    <mergeCell ref="E23:F23"/>
    <mergeCell ref="H8:I8"/>
    <mergeCell ref="H2:I7"/>
    <mergeCell ref="H9:I10"/>
    <mergeCell ref="H11:I12"/>
    <mergeCell ref="H13:I14"/>
    <mergeCell ref="E8:F8"/>
    <mergeCell ref="E2:F5"/>
    <mergeCell ref="E6:F7"/>
    <mergeCell ref="E9:F10"/>
    <mergeCell ref="E11:F12"/>
    <mergeCell ref="N13:O14"/>
    <mergeCell ref="N15:O16"/>
    <mergeCell ref="N17:O20"/>
    <mergeCell ref="N21:O22"/>
    <mergeCell ref="N8:O8"/>
    <mergeCell ref="N2:O3"/>
    <mergeCell ref="N4:O7"/>
    <mergeCell ref="N9:O10"/>
    <mergeCell ref="N11:O12"/>
    <mergeCell ref="K13:L14"/>
    <mergeCell ref="H26:I27"/>
    <mergeCell ref="H17:I25"/>
    <mergeCell ref="E13:F14"/>
    <mergeCell ref="E15:F16"/>
    <mergeCell ref="E17:F22"/>
    <mergeCell ref="E24:F27"/>
    <mergeCell ref="B2:C3"/>
    <mergeCell ref="B9:C10"/>
    <mergeCell ref="B11:C12"/>
    <mergeCell ref="B15:C18"/>
    <mergeCell ref="B19:C22"/>
    <mergeCell ref="B24:C27"/>
    <mergeCell ref="B4:C7"/>
    <mergeCell ref="B13:C14"/>
    <mergeCell ref="Q41:Q42"/>
    <mergeCell ref="S41:S42"/>
    <mergeCell ref="B29:C30"/>
    <mergeCell ref="H29:I30"/>
    <mergeCell ref="N29:O30"/>
    <mergeCell ref="B31:C32"/>
    <mergeCell ref="H31:I32"/>
    <mergeCell ref="N31:O32"/>
    <mergeCell ref="B34:C35"/>
    <mergeCell ref="E34:F35"/>
    <mergeCell ref="H34:I35"/>
    <mergeCell ref="K34:L35"/>
    <mergeCell ref="Q34:Q35"/>
    <mergeCell ref="S34:S35"/>
    <mergeCell ref="Q37:Q38"/>
    <mergeCell ref="S37:S38"/>
    <mergeCell ref="Q39:Q40"/>
    <mergeCell ref="S39:S40"/>
    <mergeCell ref="Q29:Q30"/>
    <mergeCell ref="S29:S30"/>
    <mergeCell ref="Q31:Q32"/>
    <mergeCell ref="S31:S32"/>
    <mergeCell ref="N34:O35"/>
    <mergeCell ref="B37:C38"/>
    <mergeCell ref="E37:F38"/>
    <mergeCell ref="H37:I38"/>
    <mergeCell ref="K37:L38"/>
    <mergeCell ref="N37:O38"/>
    <mergeCell ref="B36:C36"/>
    <mergeCell ref="E36:F36"/>
    <mergeCell ref="H36:I36"/>
    <mergeCell ref="K36:L36"/>
    <mergeCell ref="N36:O36"/>
    <mergeCell ref="B41:C42"/>
    <mergeCell ref="E41:F42"/>
    <mergeCell ref="H41:I42"/>
    <mergeCell ref="K41:L42"/>
    <mergeCell ref="N41:O42"/>
    <mergeCell ref="B39:C40"/>
    <mergeCell ref="E39:F40"/>
    <mergeCell ref="H39:I40"/>
    <mergeCell ref="K39:L40"/>
    <mergeCell ref="N39:O40"/>
    <mergeCell ref="N33:O33"/>
    <mergeCell ref="K33:L33"/>
    <mergeCell ref="K29:L32"/>
    <mergeCell ref="S15:S16"/>
    <mergeCell ref="S2:S14"/>
    <mergeCell ref="B33:C33"/>
    <mergeCell ref="E33:F33"/>
    <mergeCell ref="H33:I33"/>
    <mergeCell ref="E29:F32"/>
    <mergeCell ref="Q26:Q27"/>
    <mergeCell ref="S26:S27"/>
    <mergeCell ref="Q17:Q20"/>
    <mergeCell ref="S17:S20"/>
    <mergeCell ref="Q21:Q22"/>
    <mergeCell ref="S21:S22"/>
    <mergeCell ref="Q24:Q25"/>
    <mergeCell ref="S24:S25"/>
    <mergeCell ref="Q15:Q16"/>
    <mergeCell ref="K15:L16"/>
    <mergeCell ref="K17:L20"/>
    <mergeCell ref="K21:L22"/>
    <mergeCell ref="K24:L27"/>
    <mergeCell ref="K2:L7"/>
    <mergeCell ref="K9:L12"/>
  </mergeCells>
  <pageMargins left="0.23622047244094491" right="0.23622047244094491" top="0.15748031496062992" bottom="0.19685039370078741" header="0.31496062992125984" footer="0.31496062992125984"/>
  <pageSetup paperSize="9" orientation="landscape" horizontalDpi="300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zoomScale="60" zoomScaleNormal="60" workbookViewId="0">
      <selection activeCell="W10" sqref="W10"/>
    </sheetView>
  </sheetViews>
  <sheetFormatPr baseColWidth="10" defaultRowHeight="12.75" x14ac:dyDescent="0.25"/>
  <cols>
    <col min="1" max="1" width="5.75" style="3" bestFit="1" customWidth="1"/>
    <col min="2" max="3" width="11" style="3" customWidth="1"/>
    <col min="4" max="4" width="0.375" style="3" customWidth="1"/>
    <col min="5" max="6" width="11" style="3"/>
    <col min="7" max="7" width="0.375" style="3" customWidth="1"/>
    <col min="8" max="9" width="11" style="3"/>
    <col min="10" max="10" width="0.375" style="3" customWidth="1"/>
    <col min="11" max="12" width="11" style="3"/>
    <col min="13" max="13" width="0.375" style="3" customWidth="1"/>
    <col min="14" max="14" width="12" style="3" customWidth="1"/>
    <col min="15" max="15" width="11" style="3"/>
    <col min="16" max="16" width="5.75" style="3" bestFit="1" customWidth="1"/>
    <col min="17" max="17" width="21.875" style="3" customWidth="1"/>
    <col min="18" max="18" width="0.375" style="3" customWidth="1"/>
    <col min="19" max="19" width="22" style="3" customWidth="1"/>
    <col min="20" max="16384" width="11" style="3"/>
  </cols>
  <sheetData>
    <row r="1" spans="1:19" x14ac:dyDescent="0.25">
      <c r="B1" s="71" t="s">
        <v>0</v>
      </c>
      <c r="C1" s="71"/>
      <c r="E1" s="71" t="s">
        <v>1</v>
      </c>
      <c r="F1" s="71"/>
      <c r="H1" s="71" t="s">
        <v>2</v>
      </c>
      <c r="I1" s="71"/>
      <c r="K1" s="71" t="s">
        <v>3</v>
      </c>
      <c r="L1" s="71"/>
      <c r="N1" s="71" t="s">
        <v>4</v>
      </c>
      <c r="O1" s="71"/>
      <c r="Q1" s="3" t="s">
        <v>30</v>
      </c>
      <c r="S1" s="3" t="s">
        <v>31</v>
      </c>
    </row>
    <row r="2" spans="1:19" ht="15" customHeight="1" x14ac:dyDescent="0.25">
      <c r="A2" s="3" t="s">
        <v>5</v>
      </c>
      <c r="B2" s="49"/>
      <c r="C2" s="49"/>
      <c r="E2" s="67" t="s">
        <v>24</v>
      </c>
      <c r="F2" s="67"/>
      <c r="H2" s="59" t="s">
        <v>21</v>
      </c>
      <c r="I2" s="59"/>
      <c r="K2" s="52" t="s">
        <v>19</v>
      </c>
      <c r="L2" s="52"/>
      <c r="N2" s="49"/>
      <c r="O2" s="49"/>
      <c r="P2" s="3" t="str">
        <f>A2</f>
        <v>8h05</v>
      </c>
      <c r="Q2" s="48"/>
      <c r="S2" s="47" t="s">
        <v>55</v>
      </c>
    </row>
    <row r="3" spans="1:19" s="4" customFormat="1" ht="35.25" customHeight="1" x14ac:dyDescent="0.25">
      <c r="B3" s="49"/>
      <c r="C3" s="49"/>
      <c r="E3" s="67"/>
      <c r="F3" s="67"/>
      <c r="H3" s="59"/>
      <c r="I3" s="59"/>
      <c r="K3" s="52"/>
      <c r="L3" s="52"/>
      <c r="N3" s="49"/>
      <c r="O3" s="49"/>
      <c r="P3" s="3"/>
      <c r="Q3" s="48"/>
      <c r="S3" s="47"/>
    </row>
    <row r="4" spans="1:19" s="4" customFormat="1" ht="15" customHeight="1" x14ac:dyDescent="0.25">
      <c r="A4" s="4" t="s">
        <v>6</v>
      </c>
      <c r="B4" s="49"/>
      <c r="C4" s="49"/>
      <c r="E4" s="67"/>
      <c r="F4" s="67"/>
      <c r="H4" s="59"/>
      <c r="I4" s="59"/>
      <c r="K4" s="52"/>
      <c r="L4" s="52"/>
      <c r="N4" s="49"/>
      <c r="O4" s="49"/>
      <c r="P4" s="3" t="str">
        <f t="shared" ref="P4:P26" si="0">A4</f>
        <v>9h00</v>
      </c>
      <c r="Q4" s="49"/>
      <c r="S4" s="47"/>
    </row>
    <row r="5" spans="1:19" s="4" customFormat="1" ht="9.75" customHeight="1" x14ac:dyDescent="0.25">
      <c r="A5" s="4" t="s">
        <v>25</v>
      </c>
      <c r="B5" s="49"/>
      <c r="C5" s="49"/>
      <c r="E5" s="67"/>
      <c r="F5" s="67"/>
      <c r="H5" s="59"/>
      <c r="I5" s="59"/>
      <c r="K5" s="52"/>
      <c r="L5" s="52"/>
      <c r="N5" s="49"/>
      <c r="O5" s="49"/>
      <c r="P5" s="3" t="str">
        <f t="shared" si="0"/>
        <v>9h25</v>
      </c>
      <c r="Q5" s="49"/>
      <c r="S5" s="47"/>
    </row>
    <row r="6" spans="1:19" s="4" customFormat="1" ht="13.5" customHeight="1" x14ac:dyDescent="0.25">
      <c r="B6" s="49"/>
      <c r="C6" s="49"/>
      <c r="E6" s="49"/>
      <c r="F6" s="49"/>
      <c r="H6" s="59"/>
      <c r="I6" s="59"/>
      <c r="K6" s="52"/>
      <c r="L6" s="52"/>
      <c r="N6" s="49"/>
      <c r="O6" s="49"/>
      <c r="P6" s="3"/>
      <c r="Q6" s="49"/>
      <c r="S6" s="47"/>
    </row>
    <row r="7" spans="1:19" s="4" customFormat="1" ht="12.75" customHeight="1" x14ac:dyDescent="0.25">
      <c r="A7" s="4" t="s">
        <v>7</v>
      </c>
      <c r="B7" s="49"/>
      <c r="C7" s="49"/>
      <c r="E7" s="49"/>
      <c r="F7" s="49"/>
      <c r="H7" s="60"/>
      <c r="I7" s="60"/>
      <c r="K7" s="52"/>
      <c r="L7" s="52"/>
      <c r="N7" s="49"/>
      <c r="O7" s="49"/>
      <c r="P7" s="3" t="str">
        <f t="shared" si="0"/>
        <v>9h55</v>
      </c>
      <c r="Q7" s="49"/>
      <c r="S7" s="47"/>
    </row>
    <row r="8" spans="1:19" s="4" customFormat="1" ht="15" customHeight="1" x14ac:dyDescent="0.25">
      <c r="B8" s="64" t="s">
        <v>18</v>
      </c>
      <c r="C8" s="65"/>
      <c r="E8" s="64" t="s">
        <v>18</v>
      </c>
      <c r="F8" s="65"/>
      <c r="H8" s="64" t="s">
        <v>18</v>
      </c>
      <c r="I8" s="65"/>
      <c r="K8" s="64" t="s">
        <v>18</v>
      </c>
      <c r="L8" s="65"/>
      <c r="N8" s="64" t="s">
        <v>18</v>
      </c>
      <c r="O8" s="65"/>
      <c r="P8" s="3"/>
      <c r="S8" s="47"/>
    </row>
    <row r="9" spans="1:19" s="4" customFormat="1" ht="15" customHeight="1" x14ac:dyDescent="0.25">
      <c r="A9" s="4" t="s">
        <v>8</v>
      </c>
      <c r="B9" s="54" t="s">
        <v>19</v>
      </c>
      <c r="C9" s="54"/>
      <c r="E9" s="68" t="s">
        <v>26</v>
      </c>
      <c r="F9" s="68"/>
      <c r="H9" s="49"/>
      <c r="I9" s="49"/>
      <c r="K9" s="53" t="s">
        <v>23</v>
      </c>
      <c r="L9" s="53"/>
      <c r="N9" s="70" t="s">
        <v>20</v>
      </c>
      <c r="O9" s="70"/>
      <c r="P9" s="3" t="str">
        <f t="shared" si="0"/>
        <v>10h10</v>
      </c>
      <c r="Q9" s="49"/>
      <c r="S9" s="47"/>
    </row>
    <row r="10" spans="1:19" s="4" customFormat="1" ht="34.5" customHeight="1" x14ac:dyDescent="0.25">
      <c r="A10" s="5"/>
      <c r="B10" s="55"/>
      <c r="C10" s="55"/>
      <c r="D10" s="5"/>
      <c r="E10" s="68"/>
      <c r="F10" s="68"/>
      <c r="H10" s="49"/>
      <c r="I10" s="49"/>
      <c r="K10" s="53"/>
      <c r="L10" s="53"/>
      <c r="M10" s="5"/>
      <c r="N10" s="70"/>
      <c r="O10" s="70"/>
      <c r="P10" s="3"/>
      <c r="Q10" s="49"/>
      <c r="S10" s="47"/>
    </row>
    <row r="11" spans="1:19" s="4" customFormat="1" ht="15" customHeight="1" x14ac:dyDescent="0.25">
      <c r="A11" s="4" t="s">
        <v>9</v>
      </c>
      <c r="B11" s="56" t="s">
        <v>20</v>
      </c>
      <c r="C11" s="56"/>
      <c r="E11" s="51" t="s">
        <v>56</v>
      </c>
      <c r="F11" s="51"/>
      <c r="H11" s="66" t="s">
        <v>21</v>
      </c>
      <c r="I11" s="66"/>
      <c r="K11" s="53"/>
      <c r="L11" s="53"/>
      <c r="N11" s="50" t="s">
        <v>27</v>
      </c>
      <c r="O11" s="50"/>
      <c r="P11" s="3" t="str">
        <f t="shared" si="0"/>
        <v>11h05</v>
      </c>
      <c r="Q11" s="49"/>
      <c r="S11" s="47"/>
    </row>
    <row r="12" spans="1:19" s="4" customFormat="1" ht="34.5" customHeight="1" x14ac:dyDescent="0.25">
      <c r="A12" s="5"/>
      <c r="B12" s="57"/>
      <c r="C12" s="57"/>
      <c r="E12" s="51"/>
      <c r="F12" s="51"/>
      <c r="H12" s="66"/>
      <c r="I12" s="66"/>
      <c r="K12" s="53"/>
      <c r="L12" s="53"/>
      <c r="N12" s="50"/>
      <c r="O12" s="50"/>
      <c r="P12" s="3"/>
      <c r="Q12" s="49"/>
      <c r="S12" s="47"/>
    </row>
    <row r="13" spans="1:19" s="4" customFormat="1" ht="15" customHeight="1" x14ac:dyDescent="0.25">
      <c r="A13" s="4" t="s">
        <v>10</v>
      </c>
      <c r="B13" s="49"/>
      <c r="C13" s="49"/>
      <c r="E13" s="49"/>
      <c r="F13" s="49"/>
      <c r="H13" s="49"/>
      <c r="I13" s="49"/>
      <c r="K13" s="49"/>
      <c r="L13" s="49"/>
      <c r="N13" s="49"/>
      <c r="O13" s="49"/>
      <c r="P13" s="3" t="str">
        <f t="shared" si="0"/>
        <v>12h00</v>
      </c>
      <c r="Q13" s="49"/>
      <c r="S13" s="47"/>
    </row>
    <row r="14" spans="1:19" s="4" customFormat="1" ht="34.5" customHeight="1" x14ac:dyDescent="0.25">
      <c r="B14" s="49"/>
      <c r="C14" s="49"/>
      <c r="E14" s="49"/>
      <c r="F14" s="49"/>
      <c r="H14" s="49"/>
      <c r="I14" s="49"/>
      <c r="K14" s="49"/>
      <c r="L14" s="49"/>
      <c r="M14" s="5"/>
      <c r="N14" s="49"/>
      <c r="O14" s="49"/>
      <c r="P14" s="3"/>
      <c r="Q14" s="49"/>
      <c r="S14" s="47"/>
    </row>
    <row r="15" spans="1:19" s="4" customFormat="1" ht="15" customHeight="1" x14ac:dyDescent="0.25">
      <c r="A15" s="4" t="s">
        <v>11</v>
      </c>
      <c r="B15" s="58" t="s">
        <v>21</v>
      </c>
      <c r="C15" s="58"/>
      <c r="E15" s="51" t="s">
        <v>57</v>
      </c>
      <c r="F15" s="51"/>
      <c r="H15" s="49"/>
      <c r="I15" s="49"/>
      <c r="K15" s="50" t="s">
        <v>27</v>
      </c>
      <c r="L15" s="50"/>
      <c r="N15" s="49"/>
      <c r="O15" s="49"/>
      <c r="P15" s="3" t="str">
        <f t="shared" si="0"/>
        <v>12h50</v>
      </c>
      <c r="Q15" s="49"/>
      <c r="S15" s="49"/>
    </row>
    <row r="16" spans="1:19" s="4" customFormat="1" ht="34.5" customHeight="1" x14ac:dyDescent="0.25">
      <c r="B16" s="59"/>
      <c r="C16" s="59"/>
      <c r="E16" s="51"/>
      <c r="F16" s="51"/>
      <c r="H16" s="49"/>
      <c r="I16" s="49"/>
      <c r="K16" s="50"/>
      <c r="L16" s="50"/>
      <c r="N16" s="49"/>
      <c r="O16" s="49"/>
      <c r="P16" s="3"/>
      <c r="Q16" s="45"/>
      <c r="S16" s="45"/>
    </row>
    <row r="17" spans="1:19" s="4" customFormat="1" ht="15" customHeight="1" x14ac:dyDescent="0.25">
      <c r="A17" s="4" t="s">
        <v>12</v>
      </c>
      <c r="B17" s="59"/>
      <c r="C17" s="59"/>
      <c r="E17" s="51" t="s">
        <v>57</v>
      </c>
      <c r="F17" s="51"/>
      <c r="H17" s="47" t="s">
        <v>55</v>
      </c>
      <c r="I17" s="47"/>
      <c r="K17" s="73" t="s">
        <v>57</v>
      </c>
      <c r="L17" s="74"/>
      <c r="N17" s="69" t="s">
        <v>28</v>
      </c>
      <c r="O17" s="69"/>
      <c r="P17" s="3" t="str">
        <f t="shared" si="0"/>
        <v>13h45</v>
      </c>
      <c r="Q17" s="49"/>
      <c r="S17" s="49"/>
    </row>
    <row r="18" spans="1:19" s="4" customFormat="1" ht="12" customHeight="1" x14ac:dyDescent="0.25">
      <c r="A18" s="4" t="s">
        <v>22</v>
      </c>
      <c r="B18" s="60"/>
      <c r="C18" s="60"/>
      <c r="D18" s="5"/>
      <c r="E18" s="51"/>
      <c r="F18" s="51"/>
      <c r="H18" s="47"/>
      <c r="I18" s="47"/>
      <c r="K18" s="75"/>
      <c r="L18" s="76"/>
      <c r="M18" s="5"/>
      <c r="N18" s="69"/>
      <c r="O18" s="69"/>
      <c r="P18" s="3" t="str">
        <f t="shared" si="0"/>
        <v>14h10</v>
      </c>
      <c r="Q18" s="49"/>
      <c r="S18" s="49"/>
    </row>
    <row r="19" spans="1:19" s="4" customFormat="1" ht="11.25" customHeight="1" x14ac:dyDescent="0.25">
      <c r="B19" s="61" t="s">
        <v>56</v>
      </c>
      <c r="C19" s="61"/>
      <c r="D19" s="5"/>
      <c r="E19" s="51"/>
      <c r="F19" s="51"/>
      <c r="H19" s="47"/>
      <c r="I19" s="47"/>
      <c r="K19" s="75"/>
      <c r="L19" s="76"/>
      <c r="M19" s="5"/>
      <c r="N19" s="69"/>
      <c r="O19" s="69"/>
      <c r="P19" s="3"/>
      <c r="Q19" s="49"/>
      <c r="S19" s="49"/>
    </row>
    <row r="20" spans="1:19" s="4" customFormat="1" ht="15" customHeight="1" x14ac:dyDescent="0.25">
      <c r="A20" s="4" t="s">
        <v>13</v>
      </c>
      <c r="B20" s="62"/>
      <c r="C20" s="62"/>
      <c r="E20" s="51"/>
      <c r="F20" s="51"/>
      <c r="H20" s="47"/>
      <c r="I20" s="47"/>
      <c r="K20" s="75"/>
      <c r="L20" s="76"/>
      <c r="N20" s="69"/>
      <c r="O20" s="69"/>
      <c r="P20" s="3" t="str">
        <f t="shared" si="0"/>
        <v>14h40</v>
      </c>
      <c r="Q20" s="49"/>
      <c r="S20" s="49"/>
    </row>
    <row r="21" spans="1:19" s="4" customFormat="1" ht="34.5" customHeight="1" x14ac:dyDescent="0.25">
      <c r="B21" s="62"/>
      <c r="C21" s="62"/>
      <c r="D21" s="5"/>
      <c r="E21" s="51"/>
      <c r="F21" s="51"/>
      <c r="H21" s="47"/>
      <c r="I21" s="47"/>
      <c r="K21" s="75"/>
      <c r="L21" s="76"/>
      <c r="N21" s="66" t="s">
        <v>21</v>
      </c>
      <c r="O21" s="66"/>
      <c r="P21" s="3"/>
      <c r="Q21" s="49"/>
      <c r="S21" s="49"/>
    </row>
    <row r="22" spans="1:19" s="4" customFormat="1" ht="15" customHeight="1" x14ac:dyDescent="0.25">
      <c r="A22" s="4" t="s">
        <v>14</v>
      </c>
      <c r="B22" s="63"/>
      <c r="C22" s="63"/>
      <c r="E22" s="51"/>
      <c r="F22" s="51"/>
      <c r="H22" s="47"/>
      <c r="I22" s="47"/>
      <c r="K22" s="77"/>
      <c r="L22" s="78"/>
      <c r="N22" s="66"/>
      <c r="O22" s="66"/>
      <c r="P22" s="3" t="str">
        <f t="shared" si="0"/>
        <v>15h35</v>
      </c>
      <c r="Q22" s="49"/>
      <c r="S22" s="49"/>
    </row>
    <row r="23" spans="1:19" s="4" customFormat="1" ht="15" customHeight="1" x14ac:dyDescent="0.25">
      <c r="B23" s="64" t="s">
        <v>18</v>
      </c>
      <c r="C23" s="65"/>
      <c r="E23" s="64" t="s">
        <v>18</v>
      </c>
      <c r="F23" s="65"/>
      <c r="H23" s="47"/>
      <c r="I23" s="47"/>
      <c r="K23" s="64" t="s">
        <v>18</v>
      </c>
      <c r="L23" s="65"/>
      <c r="N23" s="64" t="s">
        <v>18</v>
      </c>
      <c r="O23" s="65"/>
      <c r="P23" s="3"/>
    </row>
    <row r="24" spans="1:19" s="4" customFormat="1" ht="15" customHeight="1" x14ac:dyDescent="0.25">
      <c r="A24" s="4" t="s">
        <v>15</v>
      </c>
      <c r="B24" s="72" t="s">
        <v>29</v>
      </c>
      <c r="C24" s="72"/>
      <c r="E24" s="51" t="s">
        <v>56</v>
      </c>
      <c r="F24" s="51"/>
      <c r="H24" s="47"/>
      <c r="I24" s="47"/>
      <c r="K24" s="51" t="s">
        <v>57</v>
      </c>
      <c r="L24" s="51"/>
      <c r="N24" s="51" t="s">
        <v>56</v>
      </c>
      <c r="O24" s="51"/>
      <c r="P24" s="3" t="str">
        <f t="shared" si="0"/>
        <v>15h50</v>
      </c>
      <c r="Q24" s="49"/>
      <c r="S24" s="49"/>
    </row>
    <row r="25" spans="1:19" s="4" customFormat="1" ht="34.5" customHeight="1" x14ac:dyDescent="0.25">
      <c r="A25" s="5"/>
      <c r="B25" s="72"/>
      <c r="C25" s="72"/>
      <c r="D25" s="5"/>
      <c r="E25" s="51"/>
      <c r="F25" s="51"/>
      <c r="G25" s="5"/>
      <c r="H25" s="47"/>
      <c r="I25" s="47"/>
      <c r="K25" s="51"/>
      <c r="L25" s="51"/>
      <c r="M25" s="6"/>
      <c r="N25" s="51"/>
      <c r="O25" s="51"/>
      <c r="P25" s="3"/>
      <c r="Q25" s="49"/>
      <c r="S25" s="49"/>
    </row>
    <row r="26" spans="1:19" s="4" customFormat="1" ht="15" customHeight="1" x14ac:dyDescent="0.25">
      <c r="A26" s="4" t="s">
        <v>16</v>
      </c>
      <c r="B26" s="72" t="s">
        <v>29</v>
      </c>
      <c r="C26" s="72"/>
      <c r="E26" s="51"/>
      <c r="F26" s="51"/>
      <c r="H26" s="49"/>
      <c r="I26" s="49"/>
      <c r="K26" s="51"/>
      <c r="L26" s="51"/>
      <c r="N26" s="49"/>
      <c r="O26" s="49"/>
      <c r="P26" s="3" t="str">
        <f t="shared" si="0"/>
        <v>16h45</v>
      </c>
      <c r="Q26" s="49"/>
      <c r="S26" s="49"/>
    </row>
    <row r="27" spans="1:19" s="4" customFormat="1" ht="34.5" customHeight="1" x14ac:dyDescent="0.25">
      <c r="B27" s="72"/>
      <c r="C27" s="72"/>
      <c r="D27" s="5"/>
      <c r="E27" s="51"/>
      <c r="F27" s="51"/>
      <c r="H27" s="49"/>
      <c r="I27" s="49"/>
      <c r="K27" s="51"/>
      <c r="L27" s="51"/>
      <c r="M27" s="2"/>
      <c r="N27" s="49"/>
      <c r="O27" s="49"/>
      <c r="P27" s="3"/>
      <c r="Q27" s="49"/>
      <c r="S27" s="49"/>
    </row>
    <row r="28" spans="1:19" s="4" customFormat="1" ht="15" customHeight="1" x14ac:dyDescent="0.25">
      <c r="A28" s="4" t="s">
        <v>17</v>
      </c>
      <c r="P28" s="3" t="str">
        <f t="shared" ref="P28" si="1">A28</f>
        <v>17h40</v>
      </c>
    </row>
    <row r="29" spans="1:19" ht="12.75" customHeight="1" x14ac:dyDescent="0.25">
      <c r="A29" s="3" t="s">
        <v>32</v>
      </c>
      <c r="B29" s="48"/>
      <c r="C29" s="48"/>
      <c r="E29" s="39" t="s">
        <v>55</v>
      </c>
      <c r="F29" s="40"/>
      <c r="H29" s="48"/>
      <c r="I29" s="48"/>
      <c r="K29" s="39" t="s">
        <v>55</v>
      </c>
      <c r="L29" s="40"/>
      <c r="N29" s="48"/>
      <c r="O29" s="48"/>
      <c r="P29" s="3" t="str">
        <f>A29</f>
        <v>18h00</v>
      </c>
      <c r="Q29" s="48"/>
      <c r="S29" s="48"/>
    </row>
    <row r="30" spans="1:19" ht="34.5" customHeight="1" x14ac:dyDescent="0.25">
      <c r="B30" s="48"/>
      <c r="C30" s="48"/>
      <c r="E30" s="41"/>
      <c r="F30" s="42"/>
      <c r="H30" s="48"/>
      <c r="I30" s="48"/>
      <c r="K30" s="41"/>
      <c r="L30" s="42"/>
      <c r="N30" s="48"/>
      <c r="O30" s="48"/>
      <c r="Q30" s="48"/>
      <c r="S30" s="48"/>
    </row>
    <row r="31" spans="1:19" x14ac:dyDescent="0.25">
      <c r="A31" s="3" t="s">
        <v>33</v>
      </c>
      <c r="B31" s="48"/>
      <c r="C31" s="48"/>
      <c r="E31" s="41"/>
      <c r="F31" s="42"/>
      <c r="H31" s="48"/>
      <c r="I31" s="48"/>
      <c r="K31" s="41"/>
      <c r="L31" s="42"/>
      <c r="N31" s="48"/>
      <c r="O31" s="48"/>
      <c r="P31" s="3" t="str">
        <f t="shared" ref="P31:P41" si="2">A31</f>
        <v>19h00</v>
      </c>
      <c r="Q31" s="48"/>
      <c r="S31" s="48"/>
    </row>
    <row r="32" spans="1:19" ht="13.5" customHeight="1" x14ac:dyDescent="0.25">
      <c r="B32" s="48"/>
      <c r="C32" s="48"/>
      <c r="E32" s="43"/>
      <c r="F32" s="44"/>
      <c r="H32" s="48"/>
      <c r="I32" s="48"/>
      <c r="K32" s="43"/>
      <c r="L32" s="44"/>
      <c r="N32" s="48"/>
      <c r="O32" s="48"/>
      <c r="Q32" s="48"/>
      <c r="S32" s="48"/>
    </row>
    <row r="33" spans="1:19" ht="23.25" customHeight="1" x14ac:dyDescent="0.25">
      <c r="A33" s="28" t="s">
        <v>46</v>
      </c>
      <c r="B33" s="48"/>
      <c r="C33" s="48"/>
      <c r="E33" s="48"/>
      <c r="F33" s="48"/>
      <c r="H33" s="37"/>
      <c r="I33" s="38"/>
      <c r="K33" s="37"/>
      <c r="L33" s="38"/>
      <c r="N33" s="37"/>
      <c r="O33" s="38"/>
      <c r="P33" s="28" t="str">
        <f>A33</f>
        <v>19h30</v>
      </c>
      <c r="Q33" s="11"/>
      <c r="S33" s="11"/>
    </row>
    <row r="34" spans="1:19" x14ac:dyDescent="0.25">
      <c r="A34" s="3" t="s">
        <v>34</v>
      </c>
      <c r="B34" s="48"/>
      <c r="C34" s="48"/>
      <c r="E34" s="48"/>
      <c r="F34" s="48"/>
      <c r="H34" s="48"/>
      <c r="I34" s="48"/>
      <c r="K34" s="48"/>
      <c r="L34" s="48"/>
      <c r="N34" s="48"/>
      <c r="O34" s="48"/>
      <c r="P34" s="3" t="str">
        <f t="shared" si="2"/>
        <v>20h00</v>
      </c>
      <c r="Q34" s="48"/>
      <c r="S34" s="48"/>
    </row>
    <row r="35" spans="1:19" ht="10.5" customHeight="1" x14ac:dyDescent="0.25">
      <c r="B35" s="48"/>
      <c r="C35" s="48"/>
      <c r="E35" s="48"/>
      <c r="F35" s="48"/>
      <c r="H35" s="48"/>
      <c r="I35" s="48"/>
      <c r="K35" s="48"/>
      <c r="L35" s="48"/>
      <c r="N35" s="48"/>
      <c r="O35" s="48"/>
      <c r="Q35" s="48"/>
      <c r="S35" s="48"/>
    </row>
    <row r="36" spans="1:19" ht="15.75" customHeight="1" x14ac:dyDescent="0.25">
      <c r="A36" s="28" t="s">
        <v>47</v>
      </c>
      <c r="B36" s="37"/>
      <c r="C36" s="38"/>
      <c r="E36" s="37"/>
      <c r="F36" s="38"/>
      <c r="H36" s="37"/>
      <c r="I36" s="38"/>
      <c r="K36" s="37"/>
      <c r="L36" s="38"/>
      <c r="N36" s="37"/>
      <c r="O36" s="38"/>
      <c r="P36" s="28" t="str">
        <f>A36</f>
        <v>20h30</v>
      </c>
      <c r="Q36" s="11"/>
      <c r="S36" s="11"/>
    </row>
    <row r="37" spans="1:19" x14ac:dyDescent="0.25">
      <c r="A37" s="3" t="s">
        <v>35</v>
      </c>
      <c r="B37" s="48"/>
      <c r="C37" s="48"/>
      <c r="E37" s="48"/>
      <c r="F37" s="48"/>
      <c r="H37" s="48"/>
      <c r="I37" s="48"/>
      <c r="K37" s="48"/>
      <c r="L37" s="48"/>
      <c r="N37" s="48"/>
      <c r="O37" s="48"/>
      <c r="P37" s="3" t="str">
        <f t="shared" si="2"/>
        <v>21h00</v>
      </c>
      <c r="Q37" s="48"/>
      <c r="S37" s="48"/>
    </row>
    <row r="38" spans="1:19" ht="34.5" customHeight="1" x14ac:dyDescent="0.25">
      <c r="B38" s="48"/>
      <c r="C38" s="48"/>
      <c r="E38" s="48"/>
      <c r="F38" s="48"/>
      <c r="H38" s="48"/>
      <c r="I38" s="48"/>
      <c r="K38" s="48"/>
      <c r="L38" s="48"/>
      <c r="N38" s="48"/>
      <c r="O38" s="48"/>
      <c r="Q38" s="48"/>
      <c r="S38" s="48"/>
    </row>
    <row r="39" spans="1:19" x14ac:dyDescent="0.25">
      <c r="A39" s="3" t="s">
        <v>36</v>
      </c>
      <c r="B39" s="48"/>
      <c r="C39" s="48"/>
      <c r="E39" s="48"/>
      <c r="F39" s="48"/>
      <c r="H39" s="48"/>
      <c r="I39" s="48"/>
      <c r="K39" s="48"/>
      <c r="L39" s="48"/>
      <c r="N39" s="48"/>
      <c r="O39" s="48"/>
      <c r="P39" s="3" t="str">
        <f t="shared" si="2"/>
        <v>22h00</v>
      </c>
      <c r="Q39" s="48"/>
      <c r="S39" s="48"/>
    </row>
    <row r="40" spans="1:19" ht="34.5" customHeight="1" x14ac:dyDescent="0.25">
      <c r="B40" s="48"/>
      <c r="C40" s="48"/>
      <c r="E40" s="48"/>
      <c r="F40" s="48"/>
      <c r="H40" s="48"/>
      <c r="I40" s="48"/>
      <c r="K40" s="48"/>
      <c r="L40" s="48"/>
      <c r="N40" s="48"/>
      <c r="O40" s="48"/>
      <c r="Q40" s="48"/>
      <c r="S40" s="48"/>
    </row>
    <row r="41" spans="1:19" x14ac:dyDescent="0.25">
      <c r="A41" s="3" t="s">
        <v>37</v>
      </c>
      <c r="B41" s="48"/>
      <c r="C41" s="48"/>
      <c r="E41" s="48"/>
      <c r="F41" s="48"/>
      <c r="H41" s="48"/>
      <c r="I41" s="48"/>
      <c r="K41" s="48"/>
      <c r="L41" s="48"/>
      <c r="N41" s="48"/>
      <c r="O41" s="48"/>
      <c r="P41" s="3" t="str">
        <f t="shared" si="2"/>
        <v>23h00</v>
      </c>
      <c r="Q41" s="48"/>
      <c r="S41" s="48"/>
    </row>
    <row r="42" spans="1:19" ht="34.5" customHeight="1" x14ac:dyDescent="0.25">
      <c r="B42" s="48"/>
      <c r="C42" s="48"/>
      <c r="E42" s="48"/>
      <c r="F42" s="48"/>
      <c r="H42" s="48"/>
      <c r="I42" s="48"/>
      <c r="K42" s="48"/>
      <c r="L42" s="48"/>
      <c r="N42" s="48"/>
      <c r="O42" s="48"/>
      <c r="Q42" s="48"/>
      <c r="S42" s="48"/>
    </row>
  </sheetData>
  <mergeCells count="120">
    <mergeCell ref="B23:C23"/>
    <mergeCell ref="N24:O25"/>
    <mergeCell ref="E29:F32"/>
    <mergeCell ref="H17:I25"/>
    <mergeCell ref="K29:L32"/>
    <mergeCell ref="B15:C18"/>
    <mergeCell ref="E15:F16"/>
    <mergeCell ref="H15:I16"/>
    <mergeCell ref="K15:L16"/>
    <mergeCell ref="N15:O16"/>
    <mergeCell ref="E17:F22"/>
    <mergeCell ref="N17:O20"/>
    <mergeCell ref="B19:C22"/>
    <mergeCell ref="B1:C1"/>
    <mergeCell ref="E1:F1"/>
    <mergeCell ref="H1:I1"/>
    <mergeCell ref="K1:L1"/>
    <mergeCell ref="N1:O1"/>
    <mergeCell ref="B9:C10"/>
    <mergeCell ref="E9:F10"/>
    <mergeCell ref="H9:I10"/>
    <mergeCell ref="K9:L12"/>
    <mergeCell ref="N9:O10"/>
    <mergeCell ref="B11:C12"/>
    <mergeCell ref="E11:F12"/>
    <mergeCell ref="B8:C8"/>
    <mergeCell ref="E8:F8"/>
    <mergeCell ref="H8:I8"/>
    <mergeCell ref="K8:L8"/>
    <mergeCell ref="N8:O8"/>
    <mergeCell ref="B2:C3"/>
    <mergeCell ref="E2:F5"/>
    <mergeCell ref="H2:I7"/>
    <mergeCell ref="K2:L7"/>
    <mergeCell ref="N2:O3"/>
    <mergeCell ref="B4:C7"/>
    <mergeCell ref="N4:O7"/>
    <mergeCell ref="E6:F7"/>
    <mergeCell ref="Q9:Q10"/>
    <mergeCell ref="Q11:Q12"/>
    <mergeCell ref="N26:O27"/>
    <mergeCell ref="B24:C25"/>
    <mergeCell ref="B26:C27"/>
    <mergeCell ref="K17:L22"/>
    <mergeCell ref="Q2:Q3"/>
    <mergeCell ref="Q4:Q7"/>
    <mergeCell ref="Q13:Q14"/>
    <mergeCell ref="K23:L23"/>
    <mergeCell ref="E24:F27"/>
    <mergeCell ref="K24:L27"/>
    <mergeCell ref="H26:I27"/>
    <mergeCell ref="H11:I12"/>
    <mergeCell ref="N11:O12"/>
    <mergeCell ref="B13:C14"/>
    <mergeCell ref="E13:F14"/>
    <mergeCell ref="H13:I14"/>
    <mergeCell ref="K13:L14"/>
    <mergeCell ref="N13:O14"/>
    <mergeCell ref="E23:F23"/>
    <mergeCell ref="N23:O23"/>
    <mergeCell ref="N21:O22"/>
    <mergeCell ref="K37:L38"/>
    <mergeCell ref="S15:S16"/>
    <mergeCell ref="Q15:Q16"/>
    <mergeCell ref="S26:S27"/>
    <mergeCell ref="Q26:Q27"/>
    <mergeCell ref="S24:S25"/>
    <mergeCell ref="Q24:Q25"/>
    <mergeCell ref="S21:S22"/>
    <mergeCell ref="Q21:Q22"/>
    <mergeCell ref="S17:S20"/>
    <mergeCell ref="Q17:Q20"/>
    <mergeCell ref="S2:S14"/>
    <mergeCell ref="S34:S35"/>
    <mergeCell ref="S39:S40"/>
    <mergeCell ref="S37:S38"/>
    <mergeCell ref="S31:S32"/>
    <mergeCell ref="B39:C40"/>
    <mergeCell ref="B37:C38"/>
    <mergeCell ref="B31:C32"/>
    <mergeCell ref="B29:C30"/>
    <mergeCell ref="B34:C35"/>
    <mergeCell ref="E34:F35"/>
    <mergeCell ref="B36:C36"/>
    <mergeCell ref="E36:F36"/>
    <mergeCell ref="E39:F40"/>
    <mergeCell ref="E37:F38"/>
    <mergeCell ref="H39:I40"/>
    <mergeCell ref="H37:I38"/>
    <mergeCell ref="H31:I32"/>
    <mergeCell ref="H29:I30"/>
    <mergeCell ref="H34:I35"/>
    <mergeCell ref="K34:L35"/>
    <mergeCell ref="H36:I36"/>
    <mergeCell ref="K36:L36"/>
    <mergeCell ref="K39:L40"/>
    <mergeCell ref="Q41:Q42"/>
    <mergeCell ref="S41:S42"/>
    <mergeCell ref="B41:C42"/>
    <mergeCell ref="E41:F42"/>
    <mergeCell ref="H41:I42"/>
    <mergeCell ref="K41:L42"/>
    <mergeCell ref="N41:O42"/>
    <mergeCell ref="N29:O30"/>
    <mergeCell ref="B33:C33"/>
    <mergeCell ref="E33:F33"/>
    <mergeCell ref="H33:I33"/>
    <mergeCell ref="K33:L33"/>
    <mergeCell ref="N33:O33"/>
    <mergeCell ref="N39:O40"/>
    <mergeCell ref="N37:O38"/>
    <mergeCell ref="N31:O32"/>
    <mergeCell ref="N34:O35"/>
    <mergeCell ref="N36:O36"/>
    <mergeCell ref="S29:S30"/>
    <mergeCell ref="Q39:Q40"/>
    <mergeCell ref="Q37:Q38"/>
    <mergeCell ref="Q31:Q32"/>
    <mergeCell ref="Q29:Q30"/>
    <mergeCell ref="Q34:Q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abSelected="1" zoomScale="80" zoomScaleNormal="80" workbookViewId="0">
      <selection activeCell="L11" sqref="L11"/>
    </sheetView>
  </sheetViews>
  <sheetFormatPr baseColWidth="10" defaultRowHeight="15.75" x14ac:dyDescent="0.25"/>
  <cols>
    <col min="1" max="1" width="11" style="12"/>
    <col min="2" max="2" width="28.25" style="12" customWidth="1"/>
    <col min="3" max="3" width="12.75" style="34" bestFit="1" customWidth="1"/>
    <col min="4" max="4" width="15.125" style="12" customWidth="1"/>
    <col min="5" max="5" width="15.125" style="12" hidden="1" customWidth="1"/>
    <col min="6" max="6" width="15.125" style="12" customWidth="1"/>
    <col min="7" max="7" width="13.125" style="12" customWidth="1"/>
    <col min="8" max="8" width="11" style="12"/>
    <col min="9" max="9" width="11.375" style="12" bestFit="1" customWidth="1"/>
    <col min="10" max="10" width="13.5" style="12" bestFit="1" customWidth="1"/>
    <col min="11" max="16384" width="11" style="12"/>
  </cols>
  <sheetData>
    <row r="1" spans="2:10" ht="31.5" x14ac:dyDescent="0.25">
      <c r="B1" s="16" t="s">
        <v>40</v>
      </c>
      <c r="C1" s="16" t="s">
        <v>38</v>
      </c>
      <c r="D1" s="16" t="s">
        <v>38</v>
      </c>
      <c r="E1" s="16" t="s">
        <v>42</v>
      </c>
      <c r="F1" s="16" t="s">
        <v>42</v>
      </c>
      <c r="H1" s="16" t="s">
        <v>62</v>
      </c>
      <c r="I1" s="16" t="s">
        <v>39</v>
      </c>
    </row>
    <row r="2" spans="2:10" ht="30" customHeight="1" x14ac:dyDescent="0.25">
      <c r="B2" s="13" t="s">
        <v>26</v>
      </c>
      <c r="C2" s="16">
        <v>1</v>
      </c>
      <c r="D2" s="33">
        <f t="shared" ref="D2:D10" si="0">C2*"1:0"</f>
        <v>4.1666666666666664E-2</v>
      </c>
      <c r="E2" s="32">
        <f t="shared" ref="E2:E11" ca="1" si="1">$J$22*C2/$C$12</f>
        <v>0.46031746031746029</v>
      </c>
      <c r="F2" s="33">
        <f ca="1">E2*"1:0"</f>
        <v>1.9179894179894179E-2</v>
      </c>
      <c r="H2" s="16"/>
      <c r="I2" s="16">
        <f>G22</f>
        <v>11</v>
      </c>
    </row>
    <row r="3" spans="2:10" ht="30" customHeight="1" x14ac:dyDescent="0.25">
      <c r="B3" s="14" t="s">
        <v>58</v>
      </c>
      <c r="C3" s="16">
        <v>6</v>
      </c>
      <c r="D3" s="33">
        <f t="shared" si="0"/>
        <v>0.25</v>
      </c>
      <c r="E3" s="31">
        <f t="shared" ca="1" si="1"/>
        <v>2.7619047619047619</v>
      </c>
      <c r="F3" s="33">
        <f ca="1">E3*"1:0"</f>
        <v>0.11507936507936507</v>
      </c>
      <c r="H3" s="16"/>
      <c r="I3" s="16"/>
    </row>
    <row r="4" spans="2:10" ht="30" customHeight="1" x14ac:dyDescent="0.25">
      <c r="B4" s="14" t="s">
        <v>59</v>
      </c>
      <c r="C4" s="16">
        <v>6</v>
      </c>
      <c r="D4" s="33">
        <f t="shared" si="0"/>
        <v>0.25</v>
      </c>
      <c r="E4" s="31">
        <f t="shared" ca="1" si="1"/>
        <v>2.7619047619047619</v>
      </c>
      <c r="F4" s="33">
        <f t="shared" ref="F4:F12" ca="1" si="2">E4*"1:0"</f>
        <v>0.11507936507936507</v>
      </c>
      <c r="H4" s="16"/>
      <c r="I4" s="16"/>
    </row>
    <row r="5" spans="2:10" ht="30" customHeight="1" x14ac:dyDescent="0.25">
      <c r="B5" s="18" t="s">
        <v>27</v>
      </c>
      <c r="C5" s="16">
        <v>2.5</v>
      </c>
      <c r="D5" s="33">
        <f t="shared" si="0"/>
        <v>0.10416666666666666</v>
      </c>
      <c r="E5" s="31">
        <f t="shared" ca="1" si="1"/>
        <v>1.1507936507936507</v>
      </c>
      <c r="F5" s="33">
        <f t="shared" ca="1" si="2"/>
        <v>4.7949735449735444E-2</v>
      </c>
      <c r="H5" s="16"/>
      <c r="I5" s="16"/>
    </row>
    <row r="6" spans="2:10" ht="30" customHeight="1" thickBot="1" x14ac:dyDescent="0.3">
      <c r="B6" s="17" t="s">
        <v>41</v>
      </c>
      <c r="C6" s="16">
        <v>3</v>
      </c>
      <c r="D6" s="33">
        <f t="shared" si="0"/>
        <v>0.125</v>
      </c>
      <c r="E6" s="31">
        <f t="shared" ca="1" si="1"/>
        <v>1.3809523809523809</v>
      </c>
      <c r="F6" s="33">
        <f ca="1">E6*"1:0"</f>
        <v>0</v>
      </c>
      <c r="H6" s="24" t="s">
        <v>45</v>
      </c>
      <c r="I6" s="24">
        <f>SUM(I2:I5)</f>
        <v>11</v>
      </c>
    </row>
    <row r="7" spans="2:10" ht="30" customHeight="1" x14ac:dyDescent="0.25">
      <c r="B7" s="15" t="s">
        <v>24</v>
      </c>
      <c r="C7" s="16">
        <v>1.5</v>
      </c>
      <c r="D7" s="33">
        <f t="shared" si="0"/>
        <v>6.25E-2</v>
      </c>
      <c r="E7" s="31">
        <f t="shared" ca="1" si="1"/>
        <v>0.69047619047619047</v>
      </c>
      <c r="F7" s="33">
        <f t="shared" ca="1" si="2"/>
        <v>2.8769841269841268E-2</v>
      </c>
      <c r="H7" s="79" t="s">
        <v>60</v>
      </c>
      <c r="I7" s="83">
        <f ca="1">F12/7</f>
        <v>8.6309523809523808E-2</v>
      </c>
    </row>
    <row r="8" spans="2:10" ht="30" customHeight="1" x14ac:dyDescent="0.25">
      <c r="B8" s="20" t="s">
        <v>43</v>
      </c>
      <c r="C8" s="19">
        <v>5.5</v>
      </c>
      <c r="D8" s="33">
        <f t="shared" si="0"/>
        <v>0.22916666666666666</v>
      </c>
      <c r="E8" s="31">
        <f t="shared" ca="1" si="1"/>
        <v>2.5317460317460316</v>
      </c>
      <c r="F8" s="33">
        <f t="shared" ca="1" si="2"/>
        <v>0.10548941798941798</v>
      </c>
      <c r="H8" s="80"/>
      <c r="I8" s="84"/>
    </row>
    <row r="9" spans="2:10" ht="30" customHeight="1" thickBot="1" x14ac:dyDescent="0.3">
      <c r="B9" s="21" t="s">
        <v>19</v>
      </c>
      <c r="C9" s="16">
        <v>3</v>
      </c>
      <c r="D9" s="33">
        <f t="shared" si="0"/>
        <v>0.125</v>
      </c>
      <c r="E9" s="31">
        <f t="shared" ca="1" si="1"/>
        <v>1.3809523809523809</v>
      </c>
      <c r="F9" s="33">
        <f t="shared" ca="1" si="2"/>
        <v>5.7539682539682536E-2</v>
      </c>
      <c r="H9" s="81" t="s">
        <v>61</v>
      </c>
      <c r="I9" s="82"/>
    </row>
    <row r="10" spans="2:10" ht="30" customHeight="1" x14ac:dyDescent="0.25">
      <c r="B10" s="22" t="s">
        <v>20</v>
      </c>
      <c r="C10" s="16">
        <v>2</v>
      </c>
      <c r="D10" s="33">
        <f t="shared" si="0"/>
        <v>8.3333333333333329E-2</v>
      </c>
      <c r="E10" s="31">
        <f t="shared" ca="1" si="1"/>
        <v>0.92063492063492058</v>
      </c>
      <c r="F10" s="33">
        <f t="shared" ca="1" si="2"/>
        <v>3.8359788359788358E-2</v>
      </c>
    </row>
    <row r="11" spans="2:10" ht="30" customHeight="1" x14ac:dyDescent="0.25">
      <c r="B11" s="23" t="s">
        <v>28</v>
      </c>
      <c r="C11" s="16">
        <v>1</v>
      </c>
      <c r="D11" s="33">
        <f>C11*"1:0"</f>
        <v>4.1666666666666664E-2</v>
      </c>
      <c r="E11" s="31">
        <f t="shared" ca="1" si="1"/>
        <v>0.46031746031746029</v>
      </c>
      <c r="F11" s="33">
        <f t="shared" ca="1" si="2"/>
        <v>1.9179894179894179E-2</v>
      </c>
    </row>
    <row r="12" spans="2:10" ht="15.75" customHeight="1" x14ac:dyDescent="0.25">
      <c r="B12" s="12" t="s">
        <v>44</v>
      </c>
      <c r="C12" s="16">
        <f>SUM(C2:C11)</f>
        <v>31.5</v>
      </c>
      <c r="D12" s="35">
        <f>SUM(D2:D11)</f>
        <v>1.3125</v>
      </c>
      <c r="E12" s="16">
        <f ca="1">SUM(E2:E11)</f>
        <v>14.5</v>
      </c>
      <c r="F12" s="33">
        <f t="shared" ca="1" si="2"/>
        <v>0.60416666666666663</v>
      </c>
      <c r="G12" s="36">
        <f ca="1">SUM(D12,F12)</f>
        <v>1.9166666666666665</v>
      </c>
    </row>
    <row r="13" spans="2:10" ht="15.75" customHeight="1" x14ac:dyDescent="0.25"/>
    <row r="14" spans="2:10" ht="15.75" customHeight="1" x14ac:dyDescent="0.25">
      <c r="B14" s="16" t="s">
        <v>48</v>
      </c>
      <c r="C14" s="16" t="s">
        <v>49</v>
      </c>
      <c r="D14" s="16" t="s">
        <v>50</v>
      </c>
      <c r="F14" s="16" t="s">
        <v>51</v>
      </c>
      <c r="G14" s="16" t="s">
        <v>62</v>
      </c>
      <c r="H14" s="16" t="s">
        <v>52</v>
      </c>
      <c r="I14" s="16" t="s">
        <v>54</v>
      </c>
      <c r="J14" s="16" t="s">
        <v>53</v>
      </c>
    </row>
    <row r="15" spans="2:10" ht="15.75" customHeight="1" x14ac:dyDescent="0.25">
      <c r="B15" s="16" t="s">
        <v>0</v>
      </c>
      <c r="C15" s="16">
        <v>10</v>
      </c>
      <c r="D15" s="16">
        <v>22</v>
      </c>
      <c r="F15" s="16">
        <v>7</v>
      </c>
      <c r="G15" s="16">
        <v>0</v>
      </c>
      <c r="H15" s="16">
        <v>1</v>
      </c>
      <c r="I15" s="16">
        <v>2</v>
      </c>
      <c r="J15" s="16">
        <f ca="1">(D15-C15)-SUM(F15:J15)</f>
        <v>2</v>
      </c>
    </row>
    <row r="16" spans="2:10" ht="15.75" customHeight="1" x14ac:dyDescent="0.25">
      <c r="B16" s="16" t="s">
        <v>1</v>
      </c>
      <c r="C16" s="16">
        <v>8</v>
      </c>
      <c r="D16" s="16">
        <v>22</v>
      </c>
      <c r="F16" s="16">
        <v>8.5</v>
      </c>
      <c r="G16" s="16">
        <v>1.5</v>
      </c>
      <c r="H16" s="16">
        <v>1</v>
      </c>
      <c r="I16" s="16">
        <v>2</v>
      </c>
      <c r="J16" s="16">
        <f t="shared" ref="J16:J21" si="3">(D16-C16)-SUM(F16:I16)</f>
        <v>1</v>
      </c>
    </row>
    <row r="17" spans="2:10" x14ac:dyDescent="0.25">
      <c r="B17" s="16" t="s">
        <v>2</v>
      </c>
      <c r="C17" s="16">
        <v>8</v>
      </c>
      <c r="D17" s="16">
        <v>22</v>
      </c>
      <c r="F17" s="16">
        <v>3</v>
      </c>
      <c r="G17" s="16">
        <v>3</v>
      </c>
      <c r="H17" s="16">
        <v>2</v>
      </c>
      <c r="I17" s="16">
        <v>2</v>
      </c>
      <c r="J17" s="16">
        <f t="shared" si="3"/>
        <v>4</v>
      </c>
    </row>
    <row r="18" spans="2:10" x14ac:dyDescent="0.25">
      <c r="B18" s="16" t="s">
        <v>3</v>
      </c>
      <c r="C18" s="16">
        <v>8</v>
      </c>
      <c r="D18" s="16">
        <v>22</v>
      </c>
      <c r="F18" s="16">
        <v>9</v>
      </c>
      <c r="G18" s="16">
        <v>1.5</v>
      </c>
      <c r="H18" s="16">
        <v>1</v>
      </c>
      <c r="I18" s="16">
        <v>2</v>
      </c>
      <c r="J18" s="16">
        <f t="shared" si="3"/>
        <v>0.5</v>
      </c>
    </row>
    <row r="19" spans="2:10" x14ac:dyDescent="0.25">
      <c r="B19" s="16" t="s">
        <v>4</v>
      </c>
      <c r="C19" s="16">
        <v>10</v>
      </c>
      <c r="D19" s="16">
        <v>19</v>
      </c>
      <c r="F19" s="16">
        <v>5</v>
      </c>
      <c r="G19" s="16">
        <v>0</v>
      </c>
      <c r="H19" s="16">
        <v>1</v>
      </c>
      <c r="I19" s="16">
        <v>2</v>
      </c>
      <c r="J19" s="16">
        <f t="shared" si="3"/>
        <v>1</v>
      </c>
    </row>
    <row r="20" spans="2:10" x14ac:dyDescent="0.25">
      <c r="B20" s="16" t="s">
        <v>30</v>
      </c>
      <c r="C20" s="16">
        <v>12</v>
      </c>
      <c r="D20" s="16">
        <v>17</v>
      </c>
      <c r="F20" s="16">
        <v>0</v>
      </c>
      <c r="G20" s="16">
        <v>0</v>
      </c>
      <c r="H20" s="16">
        <v>2</v>
      </c>
      <c r="I20" s="16">
        <v>0</v>
      </c>
      <c r="J20" s="16">
        <f t="shared" si="3"/>
        <v>3</v>
      </c>
    </row>
    <row r="21" spans="2:10" x14ac:dyDescent="0.25">
      <c r="B21" s="16" t="s">
        <v>31</v>
      </c>
      <c r="C21" s="16">
        <v>12</v>
      </c>
      <c r="D21" s="16">
        <v>22</v>
      </c>
      <c r="F21" s="16">
        <v>0</v>
      </c>
      <c r="G21" s="16">
        <v>5</v>
      </c>
      <c r="H21" s="16">
        <v>2</v>
      </c>
      <c r="I21" s="16">
        <v>0</v>
      </c>
      <c r="J21" s="16">
        <f t="shared" si="3"/>
        <v>3</v>
      </c>
    </row>
    <row r="22" spans="2:10" x14ac:dyDescent="0.25">
      <c r="G22" s="12">
        <f>SUM(G15:G21)</f>
        <v>11</v>
      </c>
      <c r="I22" s="16" t="s">
        <v>45</v>
      </c>
      <c r="J22" s="16">
        <f ca="1">SUM(J15:J21)</f>
        <v>14.5</v>
      </c>
    </row>
  </sheetData>
  <mergeCells count="3">
    <mergeCell ref="H7:H8"/>
    <mergeCell ref="H9:I9"/>
    <mergeCell ref="I7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semaine A</vt:lpstr>
      <vt:lpstr>semaine B</vt:lpstr>
      <vt:lpstr>répartition des heures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Jean-Noël Simonneau</dc:creator>
  <cp:lastModifiedBy>Matinoou</cp:lastModifiedBy>
  <cp:lastPrinted>2015-02-16T17:24:43Z</cp:lastPrinted>
  <dcterms:created xsi:type="dcterms:W3CDTF">2013-09-04T07:30:43Z</dcterms:created>
  <dcterms:modified xsi:type="dcterms:W3CDTF">2015-05-11T12:27:21Z</dcterms:modified>
</cp:coreProperties>
</file>