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Correction courant" sheetId="1" r:id="rId1"/>
    <sheet name="Correction vitesse" sheetId="2" r:id="rId2"/>
    <sheet name="2ème correction courant" sheetId="3" r:id="rId3"/>
  </sheets>
  <calcPr calcId="145621" iterateDelta="1E-4"/>
</workbook>
</file>

<file path=xl/calcChain.xml><?xml version="1.0" encoding="utf-8"?>
<calcChain xmlns="http://schemas.openxmlformats.org/spreadsheetml/2006/main">
  <c r="D7" i="3" l="1"/>
  <c r="C7" i="3"/>
  <c r="B7" i="3"/>
  <c r="D7" i="2"/>
  <c r="C7" i="2"/>
  <c r="B7" i="2"/>
  <c r="D7" i="1" l="1"/>
  <c r="C7" i="1"/>
  <c r="B7" i="1"/>
</calcChain>
</file>

<file path=xl/sharedStrings.xml><?xml version="1.0" encoding="utf-8"?>
<sst xmlns="http://schemas.openxmlformats.org/spreadsheetml/2006/main" count="85" uniqueCount="33">
  <si>
    <t>Mesures sur le système réel</t>
  </si>
  <si>
    <t>Charge utile (kg) avec pente 0 ou 5%</t>
  </si>
  <si>
    <t>0 (0%)</t>
  </si>
  <si>
    <t>20 (0%)</t>
  </si>
  <si>
    <t>20 (5%)</t>
  </si>
  <si>
    <t>Tension moteur: Um (V)</t>
  </si>
  <si>
    <t>Courant moteur: Im (A)</t>
  </si>
  <si>
    <t>Vitesse chariot: V (km/h)</t>
  </si>
  <si>
    <t>Simulation sur le modèle</t>
  </si>
  <si>
    <t>k=0,025 R=3 Io=2</t>
  </si>
  <si>
    <t>idem avec k=0,022</t>
  </si>
  <si>
    <t>kg tractés sur plaque de frottement</t>
  </si>
  <si>
    <t>kg de propulsion</t>
  </si>
  <si>
    <t>Maintenir Um = 8V</t>
  </si>
  <si>
    <t>k=0,025 R=0,3 Io=2</t>
  </si>
  <si>
    <t>rend = 70%</t>
  </si>
  <si>
    <t>rend = 85%</t>
  </si>
  <si>
    <t>Le courant simulé est proche du courant mesuré mais les vitesses divergent</t>
  </si>
  <si>
    <t>Il faut corriger d'abord la vitesse puis prendre en compte le rendement du réducteur pour ajuster le courant</t>
  </si>
  <si>
    <t>Le courant a été corrigé et la vitesse a très peu dérivé</t>
  </si>
  <si>
    <t>C : couple sur l'arbre moteur</t>
  </si>
  <si>
    <t>K : constante de couple</t>
  </si>
  <si>
    <t>Io : courant à vide</t>
  </si>
  <si>
    <t>Imot = (C / K) + Io</t>
  </si>
  <si>
    <t>Imot = courant moteur</t>
  </si>
  <si>
    <t>w : vitesse angulaire du moteur, proportionnelle à la vitesse du chariot</t>
  </si>
  <si>
    <t>w = (U / k) - (R.Imot / k)</t>
  </si>
  <si>
    <t>R : résistance d'induit</t>
  </si>
  <si>
    <t>k : constante de couple</t>
  </si>
  <si>
    <t>U : tension aux bornes du moteur</t>
  </si>
  <si>
    <r>
      <t xml:space="preserve">k=0,025 </t>
    </r>
    <r>
      <rPr>
        <b/>
        <sz val="11"/>
        <color rgb="FFFF0000"/>
        <rFont val="Calibri"/>
        <family val="2"/>
        <scheme val="minor"/>
      </rPr>
      <t>R=0,15 Io=2,35</t>
    </r>
  </si>
  <si>
    <t>k=0,025 R=0,15 Io=2,35</t>
  </si>
  <si>
    <r>
      <rPr>
        <b/>
        <sz val="11"/>
        <color rgb="FFFF0000"/>
        <rFont val="Calibri"/>
        <family val="2"/>
        <scheme val="minor"/>
      </rPr>
      <t>k=0,03</t>
    </r>
    <r>
      <rPr>
        <sz val="11"/>
        <color theme="1"/>
        <rFont val="Calibri"/>
        <family val="2"/>
        <scheme val="minor"/>
      </rPr>
      <t xml:space="preserve"> R=3</t>
    </r>
    <r>
      <rPr>
        <b/>
        <sz val="11"/>
        <color rgb="FFFF0000"/>
        <rFont val="Calibri"/>
        <family val="2"/>
        <scheme val="minor"/>
      </rPr>
      <t xml:space="preserve"> Io=2,3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</si>
</sst>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Protection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Mesure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'Correction courant'!$B$3:$D$3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'Correction courant'!$B$6:$D$6</c:f>
              <c:numCache>
                <c:formatCode>General</c:formatCode>
                <c:ptCount val="3"/>
                <c:pt idx="0">
                  <c:v>5</c:v>
                </c:pt>
                <c:pt idx="1">
                  <c:v>7.1</c:v>
                </c:pt>
                <c:pt idx="2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v>Simulation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'Correction courant'!$B$3:$D$3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'Correction courant'!$B$12:$D$12</c:f>
              <c:numCache>
                <c:formatCode>0.0</c:formatCode>
                <c:ptCount val="3"/>
                <c:pt idx="0">
                  <c:v>4.8600000000000003</c:v>
                </c:pt>
                <c:pt idx="1">
                  <c:v>7.7</c:v>
                </c:pt>
                <c:pt idx="2">
                  <c:v>13.44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2656"/>
        <c:axId val="46484480"/>
      </c:scatterChart>
      <c:valAx>
        <c:axId val="4650265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Charge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484480"/>
        <c:crosses val="autoZero"/>
        <c:crossBetween val="midCat"/>
      </c:valAx>
      <c:valAx>
        <c:axId val="464844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Courant moteur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502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Mesure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'Correction courant'!$B$3:$D$3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'Correction courant'!$B$7:$D$7</c:f>
              <c:numCache>
                <c:formatCode>0.00</c:formatCode>
                <c:ptCount val="3"/>
                <c:pt idx="0">
                  <c:v>5.2682926829268304</c:v>
                </c:pt>
                <c:pt idx="1">
                  <c:v>4.9090909090909092</c:v>
                </c:pt>
                <c:pt idx="2">
                  <c:v>4.32</c:v>
                </c:pt>
              </c:numCache>
            </c:numRef>
          </c:yVal>
          <c:smooth val="1"/>
        </c:ser>
        <c:ser>
          <c:idx val="1"/>
          <c:order val="1"/>
          <c:tx>
            <c:v>Simulation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'Correction courant'!$B$3:$D$3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'Correction courant'!$B$13:$D$13</c:f>
              <c:numCache>
                <c:formatCode>0.00</c:formatCode>
                <c:ptCount val="3"/>
                <c:pt idx="0">
                  <c:v>4.7300000000000004</c:v>
                </c:pt>
                <c:pt idx="1">
                  <c:v>4.0999999999999996</c:v>
                </c:pt>
                <c:pt idx="2">
                  <c:v>2.84</c:v>
                </c:pt>
              </c:numCache>
            </c:numRef>
          </c:yVal>
          <c:smooth val="1"/>
        </c:ser>
        <c:ser>
          <c:idx val="2"/>
          <c:order val="2"/>
          <c:tx>
            <c:v>Corrigé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6.7977734667224567E-3"/>
                  <c:y val="-9.5893416007562807E-2"/>
                </c:manualLayout>
              </c:layout>
              <c:numFmt formatCode="General" sourceLinked="0"/>
            </c:trendlineLbl>
          </c:trendline>
          <c:xVal>
            <c:numRef>
              <c:f>'Correction vitesse'!$B$3:$D$3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'Correction vitesse'!$B$17:$D$17</c:f>
              <c:numCache>
                <c:formatCode>0.00</c:formatCode>
                <c:ptCount val="3"/>
                <c:pt idx="0">
                  <c:v>5.23</c:v>
                </c:pt>
                <c:pt idx="1">
                  <c:v>4.91</c:v>
                </c:pt>
                <c:pt idx="2">
                  <c:v>4.28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30528"/>
        <c:axId val="93432448"/>
      </c:scatterChart>
      <c:valAx>
        <c:axId val="9343052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Charge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432448"/>
        <c:crosses val="autoZero"/>
        <c:crossBetween val="midCat"/>
      </c:valAx>
      <c:valAx>
        <c:axId val="934324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Vitesse</a:t>
                </a:r>
                <a:r>
                  <a:rPr lang="fr-FR" baseline="0"/>
                  <a:t> chariot</a:t>
                </a:r>
                <a:endParaRPr lang="fr-FR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3430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Mesure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'Correction courant'!$B$3:$D$3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'Correction courant'!$B$7:$D$7</c:f>
              <c:numCache>
                <c:formatCode>0.00</c:formatCode>
                <c:ptCount val="3"/>
                <c:pt idx="0">
                  <c:v>5.2682926829268304</c:v>
                </c:pt>
                <c:pt idx="1">
                  <c:v>4.9090909090909092</c:v>
                </c:pt>
                <c:pt idx="2">
                  <c:v>4.32</c:v>
                </c:pt>
              </c:numCache>
            </c:numRef>
          </c:yVal>
          <c:smooth val="1"/>
        </c:ser>
        <c:ser>
          <c:idx val="2"/>
          <c:order val="1"/>
          <c:tx>
            <c:v>Corrigé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6.7977734667224567E-3"/>
                  <c:y val="-9.5893416007562807E-2"/>
                </c:manualLayout>
              </c:layout>
              <c:numFmt formatCode="General" sourceLinked="0"/>
            </c:trendlineLbl>
          </c:trendline>
          <c:xVal>
            <c:numRef>
              <c:f>'Correction vitesse'!$B$3:$D$3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'Correction vitesse'!$B$17:$D$17</c:f>
              <c:numCache>
                <c:formatCode>0.00</c:formatCode>
                <c:ptCount val="3"/>
                <c:pt idx="0">
                  <c:v>5.23</c:v>
                </c:pt>
                <c:pt idx="1">
                  <c:v>4.91</c:v>
                </c:pt>
                <c:pt idx="2">
                  <c:v>4.28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95072"/>
        <c:axId val="92205440"/>
      </c:scatterChart>
      <c:valAx>
        <c:axId val="9219507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Charge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205440"/>
        <c:crosses val="autoZero"/>
        <c:crossBetween val="midCat"/>
      </c:valAx>
      <c:valAx>
        <c:axId val="922054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Vitesse</a:t>
                </a:r>
                <a:r>
                  <a:rPr lang="fr-FR" baseline="0"/>
                  <a:t> chariot</a:t>
                </a:r>
                <a:endParaRPr lang="fr-FR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2195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Mesure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9.6108469533095806E-2"/>
                  <c:y val="0.1002649684313628"/>
                </c:manualLayout>
              </c:layout>
              <c:numFmt formatCode="General" sourceLinked="0"/>
            </c:trendlineLbl>
          </c:trendline>
          <c:xVal>
            <c:numRef>
              <c:f>'Correction courant'!$B$3:$D$3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'Correction courant'!$B$6:$D$6</c:f>
              <c:numCache>
                <c:formatCode>General</c:formatCode>
                <c:ptCount val="3"/>
                <c:pt idx="0">
                  <c:v>5</c:v>
                </c:pt>
                <c:pt idx="1">
                  <c:v>7.1</c:v>
                </c:pt>
                <c:pt idx="2">
                  <c:v>12</c:v>
                </c:pt>
              </c:numCache>
            </c:numRef>
          </c:yVal>
          <c:smooth val="1"/>
        </c:ser>
        <c:ser>
          <c:idx val="2"/>
          <c:order val="1"/>
          <c:tx>
            <c:v>Corrigé</c:v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1.3242209458117252E-2"/>
                  <c:y val="-7.1934559806873494E-2"/>
                </c:manualLayout>
              </c:layout>
              <c:numFmt formatCode="General" sourceLinked="0"/>
            </c:trendlineLbl>
          </c:trendline>
          <c:xVal>
            <c:numRef>
              <c:f>'Correction vitesse'!$B$3:$D$3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'2ème correction courant'!$B$16:$D$16</c:f>
              <c:numCache>
                <c:formatCode>0.0</c:formatCode>
                <c:ptCount val="3"/>
                <c:pt idx="0">
                  <c:v>4.7</c:v>
                </c:pt>
                <c:pt idx="1">
                  <c:v>7.1</c:v>
                </c:pt>
                <c:pt idx="2">
                  <c:v>11.8</c:v>
                </c:pt>
              </c:numCache>
            </c:numRef>
          </c:yVal>
          <c:smooth val="1"/>
        </c:ser>
        <c:ser>
          <c:idx val="1"/>
          <c:order val="2"/>
          <c:tx>
            <c:v>Simulation</c:v>
          </c:tx>
          <c:marker>
            <c:symbol val="none"/>
          </c:marker>
          <c:xVal>
            <c:numRef>
              <c:f>'2ème correction courant'!$B$3:$D$3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8.5</c:v>
                </c:pt>
              </c:numCache>
            </c:numRef>
          </c:xVal>
          <c:yVal>
            <c:numRef>
              <c:f>'2ème correction courant'!$B$12:$D$12</c:f>
              <c:numCache>
                <c:formatCode>0.0</c:formatCode>
                <c:ptCount val="3"/>
                <c:pt idx="0">
                  <c:v>4.8600000000000003</c:v>
                </c:pt>
                <c:pt idx="1">
                  <c:v>7.7</c:v>
                </c:pt>
                <c:pt idx="2">
                  <c:v>13.44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67808"/>
        <c:axId val="96182272"/>
      </c:scatterChart>
      <c:valAx>
        <c:axId val="9616780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Charge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182272"/>
        <c:crosses val="autoZero"/>
        <c:crossBetween val="midCat"/>
      </c:valAx>
      <c:valAx>
        <c:axId val="9618227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Courant moteur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167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0</xdr:row>
      <xdr:rowOff>171450</xdr:rowOff>
    </xdr:from>
    <xdr:to>
      <xdr:col>14</xdr:col>
      <xdr:colOff>66674</xdr:colOff>
      <xdr:row>22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0</xdr:row>
      <xdr:rowOff>152400</xdr:rowOff>
    </xdr:from>
    <xdr:to>
      <xdr:col>13</xdr:col>
      <xdr:colOff>638174</xdr:colOff>
      <xdr:row>20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0</xdr:row>
      <xdr:rowOff>152401</xdr:rowOff>
    </xdr:from>
    <xdr:to>
      <xdr:col>13</xdr:col>
      <xdr:colOff>638174</xdr:colOff>
      <xdr:row>12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9</xdr:row>
      <xdr:rowOff>180975</xdr:rowOff>
    </xdr:from>
    <xdr:to>
      <xdr:col>13</xdr:col>
      <xdr:colOff>600075</xdr:colOff>
      <xdr:row>26</xdr:row>
      <xdr:rowOff>123824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workbookViewId="0"/>
  </sheetViews>
  <sheetFormatPr baseColWidth="10" defaultRowHeight="15" x14ac:dyDescent="0.25"/>
  <cols>
    <col min="1" max="1" width="35.5703125" bestFit="1" customWidth="1"/>
  </cols>
  <sheetData>
    <row r="2" spans="1:5" x14ac:dyDescent="0.25">
      <c r="B2" s="12">
        <v>1</v>
      </c>
      <c r="C2" s="12">
        <v>2</v>
      </c>
      <c r="D2" s="12">
        <v>4</v>
      </c>
      <c r="E2" t="s">
        <v>12</v>
      </c>
    </row>
    <row r="3" spans="1:5" s="2" customFormat="1" ht="15.75" x14ac:dyDescent="0.25">
      <c r="A3" s="1" t="s">
        <v>0</v>
      </c>
      <c r="B3" s="13">
        <v>1</v>
      </c>
      <c r="C3" s="13">
        <v>3</v>
      </c>
      <c r="D3" s="13">
        <v>8.5</v>
      </c>
      <c r="E3" s="2" t="s">
        <v>11</v>
      </c>
    </row>
    <row r="4" spans="1:5" s="2" customFormat="1" ht="15.75" x14ac:dyDescent="0.25">
      <c r="A4" s="3" t="s">
        <v>1</v>
      </c>
      <c r="B4" s="4" t="s">
        <v>2</v>
      </c>
      <c r="C4" s="4" t="s">
        <v>3</v>
      </c>
      <c r="D4" s="4" t="s">
        <v>4</v>
      </c>
    </row>
    <row r="5" spans="1:5" s="2" customFormat="1" ht="15.75" x14ac:dyDescent="0.25">
      <c r="A5" s="3" t="s">
        <v>5</v>
      </c>
      <c r="B5" s="5">
        <v>7.9</v>
      </c>
      <c r="C5" s="6">
        <v>8</v>
      </c>
      <c r="D5" s="6">
        <v>7.9</v>
      </c>
      <c r="E5" s="2" t="s">
        <v>13</v>
      </c>
    </row>
    <row r="6" spans="1:5" s="2" customFormat="1" ht="15.75" x14ac:dyDescent="0.25">
      <c r="A6" s="3" t="s">
        <v>6</v>
      </c>
      <c r="B6" s="5">
        <v>5</v>
      </c>
      <c r="C6" s="6">
        <v>7.1</v>
      </c>
      <c r="D6" s="6">
        <v>12</v>
      </c>
    </row>
    <row r="7" spans="1:5" s="2" customFormat="1" ht="15.75" x14ac:dyDescent="0.25">
      <c r="A7" s="3" t="s">
        <v>7</v>
      </c>
      <c r="B7" s="7">
        <f>6/4.1*3.6</f>
        <v>5.2682926829268304</v>
      </c>
      <c r="C7" s="8">
        <f>6/4.4*3.6</f>
        <v>4.9090909090909092</v>
      </c>
      <c r="D7" s="8">
        <f>6/5*3.6</f>
        <v>4.32</v>
      </c>
    </row>
    <row r="8" spans="1:5" s="2" customFormat="1" x14ac:dyDescent="0.25">
      <c r="B8" s="13">
        <v>20</v>
      </c>
      <c r="C8" s="13">
        <v>40</v>
      </c>
      <c r="D8" s="13">
        <v>80</v>
      </c>
    </row>
    <row r="9" spans="1:5" s="2" customFormat="1" ht="15.75" x14ac:dyDescent="0.25">
      <c r="A9" s="9" t="s">
        <v>8</v>
      </c>
    </row>
    <row r="10" spans="1:5" s="2" customFormat="1" ht="15.75" x14ac:dyDescent="0.25">
      <c r="A10" s="3" t="s">
        <v>1</v>
      </c>
      <c r="B10" s="4" t="s">
        <v>2</v>
      </c>
      <c r="C10" s="4" t="s">
        <v>3</v>
      </c>
      <c r="D10" s="4" t="s">
        <v>4</v>
      </c>
    </row>
    <row r="11" spans="1:5" s="2" customFormat="1" ht="15.75" x14ac:dyDescent="0.25">
      <c r="A11" s="3" t="s">
        <v>5</v>
      </c>
      <c r="B11" s="10">
        <v>7.9</v>
      </c>
      <c r="C11" s="10">
        <v>8</v>
      </c>
      <c r="D11" s="10">
        <v>7.9</v>
      </c>
    </row>
    <row r="12" spans="1:5" s="2" customFormat="1" ht="15.75" x14ac:dyDescent="0.25">
      <c r="A12" s="3" t="s">
        <v>6</v>
      </c>
      <c r="B12" s="11">
        <v>4.8600000000000003</v>
      </c>
      <c r="C12" s="11">
        <v>7.7</v>
      </c>
      <c r="D12" s="11">
        <v>13.44</v>
      </c>
      <c r="E12" t="s">
        <v>9</v>
      </c>
    </row>
    <row r="13" spans="1:5" s="2" customFormat="1" ht="15.75" x14ac:dyDescent="0.25">
      <c r="A13" s="3" t="s">
        <v>7</v>
      </c>
      <c r="B13" s="7">
        <v>4.7300000000000004</v>
      </c>
      <c r="C13" s="7">
        <v>4.0999999999999996</v>
      </c>
      <c r="D13" s="7">
        <v>2.84</v>
      </c>
    </row>
    <row r="15" spans="1:5" ht="15.75" x14ac:dyDescent="0.25">
      <c r="A15" s="3" t="s">
        <v>6</v>
      </c>
      <c r="B15" s="11">
        <v>4.7</v>
      </c>
      <c r="C15" s="11">
        <v>7.1</v>
      </c>
      <c r="D15" s="11">
        <v>11.8</v>
      </c>
      <c r="E15" t="s">
        <v>32</v>
      </c>
    </row>
    <row r="16" spans="1:5" ht="15.75" x14ac:dyDescent="0.25">
      <c r="A16" s="3" t="s">
        <v>7</v>
      </c>
      <c r="B16" s="7">
        <v>4</v>
      </c>
      <c r="C16" s="7">
        <v>3.54</v>
      </c>
      <c r="D16" s="7">
        <v>2.66</v>
      </c>
    </row>
    <row r="18" spans="1:4" ht="15.75" x14ac:dyDescent="0.25">
      <c r="B18" s="17" t="s">
        <v>23</v>
      </c>
      <c r="C18" s="12"/>
      <c r="D18" s="12"/>
    </row>
    <row r="19" spans="1:4" x14ac:dyDescent="0.25">
      <c r="A19" t="s">
        <v>24</v>
      </c>
      <c r="B19" s="12"/>
      <c r="C19" s="12"/>
      <c r="D19" s="12"/>
    </row>
    <row r="20" spans="1:4" x14ac:dyDescent="0.25">
      <c r="A20" t="s">
        <v>20</v>
      </c>
    </row>
    <row r="21" spans="1:4" x14ac:dyDescent="0.25">
      <c r="A21" t="s">
        <v>21</v>
      </c>
      <c r="B21" s="12"/>
      <c r="C21" s="12"/>
      <c r="D21" s="12"/>
    </row>
    <row r="22" spans="1:4" x14ac:dyDescent="0.25">
      <c r="A22" t="s">
        <v>22</v>
      </c>
      <c r="B22" s="12"/>
      <c r="C22" s="12"/>
      <c r="D22" s="12"/>
    </row>
    <row r="23" spans="1:4" ht="15.75" x14ac:dyDescent="0.25">
      <c r="A23" s="16" t="s">
        <v>17</v>
      </c>
    </row>
    <row r="24" spans="1:4" x14ac:dyDescent="0.25">
      <c r="A24" s="14" t="s">
        <v>18</v>
      </c>
      <c r="B24" s="12"/>
      <c r="C24" s="12"/>
      <c r="D24" s="12"/>
    </row>
    <row r="25" spans="1:4" x14ac:dyDescent="0.25">
      <c r="B25" s="12"/>
      <c r="C25" s="12"/>
      <c r="D25" s="12"/>
    </row>
    <row r="27" spans="1:4" x14ac:dyDescent="0.25">
      <c r="B27" s="12"/>
      <c r="C27" s="12"/>
      <c r="D27" s="12"/>
    </row>
    <row r="28" spans="1:4" x14ac:dyDescent="0.25">
      <c r="B28" s="12"/>
      <c r="C28" s="12"/>
      <c r="D28" s="12"/>
    </row>
    <row r="30" spans="1:4" x14ac:dyDescent="0.25">
      <c r="A30" t="s">
        <v>10</v>
      </c>
      <c r="B30" s="12"/>
      <c r="C30" s="12"/>
      <c r="D30" s="12"/>
    </row>
    <row r="31" spans="1:4" x14ac:dyDescent="0.25">
      <c r="B31" s="12"/>
      <c r="C31" s="12"/>
      <c r="D31" s="1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/>
  </sheetViews>
  <sheetFormatPr baseColWidth="10" defaultRowHeight="15" x14ac:dyDescent="0.25"/>
  <cols>
    <col min="1" max="1" width="35.5703125" bestFit="1" customWidth="1"/>
  </cols>
  <sheetData>
    <row r="2" spans="1:5" x14ac:dyDescent="0.25">
      <c r="B2" s="12">
        <v>1</v>
      </c>
      <c r="C2" s="12">
        <v>2</v>
      </c>
      <c r="D2" s="12">
        <v>4</v>
      </c>
      <c r="E2" t="s">
        <v>12</v>
      </c>
    </row>
    <row r="3" spans="1:5" s="2" customFormat="1" ht="15.75" x14ac:dyDescent="0.25">
      <c r="A3" s="1" t="s">
        <v>0</v>
      </c>
      <c r="B3" s="13">
        <v>1</v>
      </c>
      <c r="C3" s="13">
        <v>3</v>
      </c>
      <c r="D3" s="13">
        <v>8.5</v>
      </c>
      <c r="E3" s="2" t="s">
        <v>11</v>
      </c>
    </row>
    <row r="4" spans="1:5" s="2" customFormat="1" ht="15.75" x14ac:dyDescent="0.25">
      <c r="A4" s="3" t="s">
        <v>1</v>
      </c>
      <c r="B4" s="4" t="s">
        <v>2</v>
      </c>
      <c r="C4" s="4" t="s">
        <v>3</v>
      </c>
      <c r="D4" s="4" t="s">
        <v>4</v>
      </c>
    </row>
    <row r="5" spans="1:5" s="2" customFormat="1" ht="15.75" x14ac:dyDescent="0.25">
      <c r="A5" s="3" t="s">
        <v>5</v>
      </c>
      <c r="B5" s="5">
        <v>7.9</v>
      </c>
      <c r="C5" s="6">
        <v>8</v>
      </c>
      <c r="D5" s="6">
        <v>7.9</v>
      </c>
      <c r="E5" s="2" t="s">
        <v>13</v>
      </c>
    </row>
    <row r="6" spans="1:5" s="2" customFormat="1" ht="15.75" x14ac:dyDescent="0.25">
      <c r="A6" s="3" t="s">
        <v>6</v>
      </c>
      <c r="B6" s="5">
        <v>5</v>
      </c>
      <c r="C6" s="6">
        <v>7.1</v>
      </c>
      <c r="D6" s="6">
        <v>12</v>
      </c>
    </row>
    <row r="7" spans="1:5" s="2" customFormat="1" ht="15.75" x14ac:dyDescent="0.25">
      <c r="A7" s="3" t="s">
        <v>7</v>
      </c>
      <c r="B7" s="7">
        <f>6/4.1*3.6</f>
        <v>5.2682926829268304</v>
      </c>
      <c r="C7" s="8">
        <f>6/4.4*3.6</f>
        <v>4.9090909090909092</v>
      </c>
      <c r="D7" s="8">
        <f>6/5*3.6</f>
        <v>4.32</v>
      </c>
    </row>
    <row r="8" spans="1:5" s="2" customFormat="1" x14ac:dyDescent="0.25">
      <c r="B8" s="13">
        <v>20</v>
      </c>
      <c r="C8" s="13">
        <v>40</v>
      </c>
      <c r="D8" s="13">
        <v>80</v>
      </c>
    </row>
    <row r="9" spans="1:5" s="2" customFormat="1" ht="15.75" x14ac:dyDescent="0.25">
      <c r="A9" s="9" t="s">
        <v>8</v>
      </c>
    </row>
    <row r="10" spans="1:5" s="2" customFormat="1" ht="15.75" x14ac:dyDescent="0.25">
      <c r="A10" s="3" t="s">
        <v>1</v>
      </c>
      <c r="B10" s="4" t="s">
        <v>2</v>
      </c>
      <c r="C10" s="4" t="s">
        <v>3</v>
      </c>
      <c r="D10" s="4" t="s">
        <v>4</v>
      </c>
    </row>
    <row r="11" spans="1:5" s="2" customFormat="1" ht="15.75" x14ac:dyDescent="0.25">
      <c r="A11" s="3" t="s">
        <v>5</v>
      </c>
      <c r="B11" s="10">
        <v>7.9</v>
      </c>
      <c r="C11" s="10">
        <v>8</v>
      </c>
      <c r="D11" s="10">
        <v>7.9</v>
      </c>
    </row>
    <row r="12" spans="1:5" s="2" customFormat="1" ht="15.75" x14ac:dyDescent="0.25">
      <c r="A12" s="3" t="s">
        <v>6</v>
      </c>
      <c r="B12" s="11">
        <v>4.8600000000000003</v>
      </c>
      <c r="C12" s="11">
        <v>7.7</v>
      </c>
      <c r="D12" s="11">
        <v>13.44</v>
      </c>
      <c r="E12" t="s">
        <v>14</v>
      </c>
    </row>
    <row r="13" spans="1:5" s="2" customFormat="1" ht="15.75" x14ac:dyDescent="0.25">
      <c r="A13" s="3" t="s">
        <v>7</v>
      </c>
      <c r="B13" s="7">
        <v>4.7300000000000004</v>
      </c>
      <c r="C13" s="7">
        <v>4.0999999999999996</v>
      </c>
      <c r="D13" s="7">
        <v>2.84</v>
      </c>
    </row>
    <row r="16" spans="1:5" ht="15.75" x14ac:dyDescent="0.25">
      <c r="A16" s="3" t="s">
        <v>6</v>
      </c>
      <c r="B16" s="11">
        <v>5.2</v>
      </c>
      <c r="C16" s="11">
        <v>8.1</v>
      </c>
      <c r="D16" s="11">
        <v>13.8</v>
      </c>
      <c r="E16" s="19" t="s">
        <v>30</v>
      </c>
    </row>
    <row r="17" spans="1:4" ht="15.75" x14ac:dyDescent="0.25">
      <c r="A17" s="3" t="s">
        <v>7</v>
      </c>
      <c r="B17" s="7">
        <v>5.23</v>
      </c>
      <c r="C17" s="7">
        <v>4.91</v>
      </c>
      <c r="D17" s="7">
        <v>4.28</v>
      </c>
    </row>
    <row r="19" spans="1:4" ht="15.75" x14ac:dyDescent="0.25">
      <c r="B19" s="17" t="s">
        <v>26</v>
      </c>
      <c r="C19" s="12"/>
      <c r="D19" s="12"/>
    </row>
    <row r="20" spans="1:4" x14ac:dyDescent="0.25">
      <c r="A20" t="s">
        <v>25</v>
      </c>
      <c r="B20" s="12"/>
      <c r="C20" s="12"/>
      <c r="D20" s="12"/>
    </row>
    <row r="21" spans="1:4" x14ac:dyDescent="0.25">
      <c r="A21" t="s">
        <v>27</v>
      </c>
    </row>
    <row r="22" spans="1:4" x14ac:dyDescent="0.25">
      <c r="A22" t="s">
        <v>28</v>
      </c>
      <c r="B22" s="12"/>
      <c r="C22" s="12"/>
      <c r="D22" s="12"/>
    </row>
    <row r="23" spans="1:4" x14ac:dyDescent="0.25">
      <c r="A23" t="s">
        <v>29</v>
      </c>
      <c r="B23" s="12"/>
      <c r="C23" s="12"/>
      <c r="D23" s="12"/>
    </row>
    <row r="25" spans="1:4" x14ac:dyDescent="0.25">
      <c r="B25" s="12"/>
      <c r="C25" s="12"/>
      <c r="D25" s="12"/>
    </row>
    <row r="26" spans="1:4" x14ac:dyDescent="0.25">
      <c r="B26" s="12"/>
      <c r="C26" s="12"/>
      <c r="D26" s="12"/>
    </row>
    <row r="28" spans="1:4" x14ac:dyDescent="0.25">
      <c r="B28" s="12"/>
      <c r="C28" s="12"/>
      <c r="D28" s="12"/>
    </row>
    <row r="29" spans="1:4" x14ac:dyDescent="0.25">
      <c r="B29" s="12"/>
      <c r="C29" s="12"/>
      <c r="D29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/>
  </sheetViews>
  <sheetFormatPr baseColWidth="10" defaultRowHeight="15" x14ac:dyDescent="0.25"/>
  <cols>
    <col min="1" max="1" width="35.5703125" bestFit="1" customWidth="1"/>
  </cols>
  <sheetData>
    <row r="2" spans="1:5" x14ac:dyDescent="0.25">
      <c r="B2" s="12">
        <v>1</v>
      </c>
      <c r="C2" s="12">
        <v>2</v>
      </c>
      <c r="D2" s="12">
        <v>4</v>
      </c>
      <c r="E2" t="s">
        <v>12</v>
      </c>
    </row>
    <row r="3" spans="1:5" s="2" customFormat="1" ht="15.75" x14ac:dyDescent="0.25">
      <c r="A3" s="1" t="s">
        <v>0</v>
      </c>
      <c r="B3" s="13">
        <v>1</v>
      </c>
      <c r="C3" s="13">
        <v>3</v>
      </c>
      <c r="D3" s="13">
        <v>8.5</v>
      </c>
      <c r="E3" s="2" t="s">
        <v>11</v>
      </c>
    </row>
    <row r="4" spans="1:5" s="2" customFormat="1" ht="15.75" x14ac:dyDescent="0.25">
      <c r="A4" s="3" t="s">
        <v>1</v>
      </c>
      <c r="B4" s="4" t="s">
        <v>2</v>
      </c>
      <c r="C4" s="4" t="s">
        <v>3</v>
      </c>
      <c r="D4" s="4" t="s">
        <v>4</v>
      </c>
    </row>
    <row r="5" spans="1:5" s="2" customFormat="1" ht="15.75" x14ac:dyDescent="0.25">
      <c r="A5" s="3" t="s">
        <v>5</v>
      </c>
      <c r="B5" s="5">
        <v>7.9</v>
      </c>
      <c r="C5" s="6">
        <v>8</v>
      </c>
      <c r="D5" s="6">
        <v>7.9</v>
      </c>
      <c r="E5" s="2" t="s">
        <v>13</v>
      </c>
    </row>
    <row r="6" spans="1:5" s="2" customFormat="1" ht="15.75" x14ac:dyDescent="0.25">
      <c r="A6" s="3" t="s">
        <v>6</v>
      </c>
      <c r="B6" s="5">
        <v>5</v>
      </c>
      <c r="C6" s="6">
        <v>7.1</v>
      </c>
      <c r="D6" s="6">
        <v>12</v>
      </c>
    </row>
    <row r="7" spans="1:5" s="2" customFormat="1" ht="15.75" x14ac:dyDescent="0.25">
      <c r="A7" s="3" t="s">
        <v>7</v>
      </c>
      <c r="B7" s="7">
        <f>6/4.1*3.6</f>
        <v>5.2682926829268304</v>
      </c>
      <c r="C7" s="8">
        <f>6/4.4*3.6</f>
        <v>4.9090909090909092</v>
      </c>
      <c r="D7" s="8">
        <f>6/5*3.6</f>
        <v>4.32</v>
      </c>
    </row>
    <row r="8" spans="1:5" s="2" customFormat="1" x14ac:dyDescent="0.25">
      <c r="B8" s="13">
        <v>20</v>
      </c>
      <c r="C8" s="13">
        <v>40</v>
      </c>
      <c r="D8" s="13">
        <v>80</v>
      </c>
    </row>
    <row r="9" spans="1:5" s="2" customFormat="1" ht="15.75" x14ac:dyDescent="0.25">
      <c r="A9" s="9" t="s">
        <v>8</v>
      </c>
    </row>
    <row r="10" spans="1:5" s="2" customFormat="1" ht="15.75" x14ac:dyDescent="0.25">
      <c r="A10" s="3" t="s">
        <v>1</v>
      </c>
      <c r="B10" s="4" t="s">
        <v>2</v>
      </c>
      <c r="C10" s="4" t="s">
        <v>3</v>
      </c>
      <c r="D10" s="4" t="s">
        <v>4</v>
      </c>
    </row>
    <row r="11" spans="1:5" s="2" customFormat="1" ht="15.75" x14ac:dyDescent="0.25">
      <c r="A11" s="3" t="s">
        <v>5</v>
      </c>
      <c r="B11" s="10">
        <v>7.9</v>
      </c>
      <c r="C11" s="10">
        <v>8</v>
      </c>
      <c r="D11" s="10">
        <v>7.9</v>
      </c>
    </row>
    <row r="12" spans="1:5" s="2" customFormat="1" ht="15.75" x14ac:dyDescent="0.25">
      <c r="A12" s="3" t="s">
        <v>6</v>
      </c>
      <c r="B12" s="11">
        <v>4.8600000000000003</v>
      </c>
      <c r="C12" s="11">
        <v>7.7</v>
      </c>
      <c r="D12" s="11">
        <v>13.44</v>
      </c>
      <c r="E12" t="s">
        <v>14</v>
      </c>
    </row>
    <row r="13" spans="1:5" s="2" customFormat="1" ht="15.75" x14ac:dyDescent="0.25">
      <c r="A13" s="3" t="s">
        <v>7</v>
      </c>
      <c r="B13" s="7">
        <v>4.7300000000000004</v>
      </c>
      <c r="C13" s="7">
        <v>4.0999999999999996</v>
      </c>
      <c r="D13" s="7">
        <v>2.84</v>
      </c>
      <c r="E13" s="18" t="s">
        <v>15</v>
      </c>
    </row>
    <row r="16" spans="1:5" ht="15.75" x14ac:dyDescent="0.25">
      <c r="A16" s="3" t="s">
        <v>6</v>
      </c>
      <c r="B16" s="11">
        <v>4.7</v>
      </c>
      <c r="C16" s="11">
        <v>7.1</v>
      </c>
      <c r="D16" s="11">
        <v>11.8</v>
      </c>
      <c r="E16" t="s">
        <v>31</v>
      </c>
    </row>
    <row r="17" spans="1:5" ht="15.75" x14ac:dyDescent="0.25">
      <c r="A17" s="3" t="s">
        <v>7</v>
      </c>
      <c r="B17" s="7">
        <v>5.29</v>
      </c>
      <c r="C17" s="7">
        <v>5</v>
      </c>
      <c r="D17" s="7">
        <v>4.5</v>
      </c>
      <c r="E17" s="15" t="s">
        <v>16</v>
      </c>
    </row>
    <row r="19" spans="1:5" x14ac:dyDescent="0.25">
      <c r="B19" s="12"/>
      <c r="C19" s="12"/>
      <c r="D19" s="12"/>
    </row>
    <row r="20" spans="1:5" x14ac:dyDescent="0.25">
      <c r="B20" s="12"/>
      <c r="C20" s="12"/>
      <c r="D20" s="12"/>
    </row>
    <row r="21" spans="1:5" ht="15.75" x14ac:dyDescent="0.25">
      <c r="A21" s="16" t="s">
        <v>19</v>
      </c>
    </row>
    <row r="22" spans="1:5" x14ac:dyDescent="0.25">
      <c r="B22" s="12"/>
      <c r="C22" s="12"/>
      <c r="D22" s="12"/>
    </row>
    <row r="23" spans="1:5" x14ac:dyDescent="0.25">
      <c r="B23" s="12"/>
      <c r="C23" s="12"/>
      <c r="D23" s="12"/>
    </row>
    <row r="25" spans="1:5" x14ac:dyDescent="0.25">
      <c r="B25" s="12"/>
      <c r="C25" s="12"/>
      <c r="D25" s="12"/>
    </row>
    <row r="26" spans="1:5" x14ac:dyDescent="0.25">
      <c r="B26" s="12"/>
      <c r="C26" s="12"/>
      <c r="D26" s="12"/>
    </row>
    <row r="28" spans="1:5" x14ac:dyDescent="0.25">
      <c r="B28" s="12"/>
      <c r="C28" s="12"/>
      <c r="D28" s="12"/>
    </row>
    <row r="29" spans="1:5" x14ac:dyDescent="0.25">
      <c r="B29" s="12"/>
      <c r="C29" s="12"/>
      <c r="D29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Correction courant</vt:lpstr>
      <vt:lpstr>Correction vitesse</vt:lpstr>
      <vt:lpstr>2ème correction courant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2016-09-21T17:46:59Z</dcterms:created>
  <dcterms:modified xsi:type="dcterms:W3CDTF">2016-09-22T21:50:42Z</dcterms:modified>
</cp:coreProperties>
</file>