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535" windowHeight="9300" activeTab="0"/>
  </bookViews>
  <sheets>
    <sheet name="Granite de Châteauponsac" sheetId="1" r:id="rId1"/>
  </sheets>
  <definedNames/>
  <calcPr fullCalcOnLoad="1"/>
</workbook>
</file>

<file path=xl/sharedStrings.xml><?xml version="1.0" encoding="utf-8"?>
<sst xmlns="http://schemas.openxmlformats.org/spreadsheetml/2006/main" count="36" uniqueCount="33">
  <si>
    <r>
      <t>X=</t>
    </r>
    <r>
      <rPr>
        <b/>
        <vertAlign val="superscript"/>
        <sz val="9"/>
        <rFont val="Arial"/>
        <family val="2"/>
      </rPr>
      <t>87</t>
    </r>
    <r>
      <rPr>
        <b/>
        <sz val="9"/>
        <rFont val="Arial"/>
        <family val="2"/>
      </rPr>
      <t>Rb/</t>
    </r>
    <r>
      <rPr>
        <b/>
        <vertAlign val="superscript"/>
        <sz val="9"/>
        <rFont val="Arial"/>
        <family val="2"/>
      </rPr>
      <t>86</t>
    </r>
    <r>
      <rPr>
        <b/>
        <sz val="9"/>
        <rFont val="Arial"/>
        <family val="2"/>
      </rPr>
      <t>Sr</t>
    </r>
  </si>
  <si>
    <r>
      <t>Y=</t>
    </r>
    <r>
      <rPr>
        <b/>
        <vertAlign val="superscript"/>
        <sz val="9"/>
        <rFont val="Arial"/>
        <family val="2"/>
      </rPr>
      <t>87</t>
    </r>
    <r>
      <rPr>
        <b/>
        <sz val="9"/>
        <rFont val="Arial"/>
        <family val="2"/>
      </rPr>
      <t>Sr/</t>
    </r>
    <r>
      <rPr>
        <b/>
        <vertAlign val="superscript"/>
        <sz val="9"/>
        <rFont val="Arial"/>
        <family val="2"/>
      </rPr>
      <t>86</t>
    </r>
    <r>
      <rPr>
        <b/>
        <sz val="9"/>
        <rFont val="Arial"/>
        <family val="2"/>
      </rPr>
      <t>Sr</t>
    </r>
  </si>
  <si>
    <t>n°échantillon</t>
  </si>
  <si>
    <r>
      <t>2ème phase : construction de la droite d'ajustement et obtention de la pente "a"</t>
    </r>
    <r>
      <rPr>
        <sz val="9"/>
        <rFont val="Arial"/>
        <family val="2"/>
      </rPr>
      <t xml:space="preserve">. </t>
    </r>
    <r>
      <rPr>
        <b/>
        <sz val="9"/>
        <rFont val="Arial"/>
        <family val="2"/>
      </rPr>
      <t>Cliquer</t>
    </r>
    <r>
      <rPr>
        <sz val="9"/>
        <rFont val="Arial"/>
        <family val="2"/>
      </rPr>
      <t xml:space="preserve"> dans la fenêtre du graphique pour le sélectionner (des points apparaissent aux angles et sur les côtés), puis dans le menu "graphique" </t>
    </r>
    <r>
      <rPr>
        <b/>
        <sz val="9"/>
        <rFont val="Arial"/>
        <family val="2"/>
      </rPr>
      <t>choisir</t>
    </r>
    <r>
      <rPr>
        <sz val="9"/>
        <rFont val="Arial"/>
        <family val="2"/>
      </rPr>
      <t xml:space="preserve"> "ajouter une courbe de tendance" et dans l'onglet "type" </t>
    </r>
    <r>
      <rPr>
        <b/>
        <sz val="9"/>
        <rFont val="Arial"/>
        <family val="2"/>
      </rPr>
      <t>choisir</t>
    </r>
    <r>
      <rPr>
        <sz val="9"/>
        <rFont val="Arial"/>
        <family val="2"/>
      </rPr>
      <t xml:space="preserve"> le type "linéaire", et dans l'onglet "options", </t>
    </r>
    <r>
      <rPr>
        <b/>
        <sz val="9"/>
        <rFont val="Arial"/>
        <family val="2"/>
      </rPr>
      <t>cocher</t>
    </r>
    <r>
      <rPr>
        <sz val="9"/>
        <rFont val="Arial"/>
        <family val="2"/>
      </rPr>
      <t xml:space="preserve"> l'option "afficher l'équation sur le graphique". </t>
    </r>
    <r>
      <rPr>
        <b/>
        <sz val="9"/>
        <rFont val="Arial"/>
        <family val="2"/>
      </rPr>
      <t>Relever</t>
    </r>
    <r>
      <rPr>
        <sz val="9"/>
        <rFont val="Arial"/>
        <family val="2"/>
      </rPr>
      <t xml:space="preserve"> dans l'équation du type y=ax+b la valeur de la pente "a"</t>
    </r>
  </si>
  <si>
    <t>Aide pour les calculs</t>
  </si>
  <si>
    <r>
      <t>l</t>
    </r>
    <r>
      <rPr>
        <sz val="10"/>
        <rFont val="Arial"/>
        <family val="0"/>
      </rPr>
      <t xml:space="preserve"> = </t>
    </r>
  </si>
  <si>
    <t>Isochrone "Roches totales"</t>
  </si>
  <si>
    <t>01 RT 5312</t>
  </si>
  <si>
    <t>02 RT 5313</t>
  </si>
  <si>
    <t>03 RT 5315</t>
  </si>
  <si>
    <t>04 RT 5473</t>
  </si>
  <si>
    <t>05 RT 5316</t>
  </si>
  <si>
    <t>06 RT 5317</t>
  </si>
  <si>
    <t>Granite de Châteauponsac</t>
  </si>
  <si>
    <t>âge du granite de Châteauponsac ==&gt;</t>
  </si>
  <si>
    <t>Age conventionnel minéraux</t>
  </si>
  <si>
    <t>RT : Roche totale  / M : Muscovite / B : Biotite / 5312 / 5313 / 5315 / 5473 / 5316 / 5317 / 1128  : N° d'enregistrement de l'échantillon sur les registres du L.A. 10 de Clermont</t>
  </si>
  <si>
    <r>
      <t xml:space="preserve">Pour ce granite, une droite de mélange existe (les points sont alignés dans un diagramme de Bernard-Griffiths ) ==&gt; l'isochrone serait un </t>
    </r>
    <r>
      <rPr>
        <b/>
        <sz val="8"/>
        <color indexed="10"/>
        <rFont val="Arial"/>
        <family val="0"/>
      </rPr>
      <t xml:space="preserve">faux isochrone </t>
    </r>
    <r>
      <rPr>
        <sz val="8"/>
        <rFont val="Arial"/>
        <family val="0"/>
      </rPr>
      <t>(réouverture partielle de certains échantillons).</t>
    </r>
  </si>
  <si>
    <r>
      <t>1ère phase : réalisation du graphique</t>
    </r>
    <r>
      <rPr>
        <sz val="9"/>
        <rFont val="Arial"/>
        <family val="2"/>
      </rPr>
      <t xml:space="preserve">. </t>
    </r>
    <r>
      <rPr>
        <b/>
        <sz val="9"/>
        <rFont val="Arial"/>
        <family val="2"/>
      </rPr>
      <t>Surligner</t>
    </r>
    <r>
      <rPr>
        <sz val="9"/>
        <rFont val="Arial"/>
        <family val="2"/>
      </rPr>
      <t xml:space="preserve"> l'ensemble du tableau avec la souris, de B8 à C13</t>
    </r>
    <r>
      <rPr>
        <sz val="9"/>
        <rFont val="Arial"/>
        <family val="2"/>
      </rPr>
      <t xml:space="preserve"> (la sélection apparaît alors en inversion vidéo) puis </t>
    </r>
    <r>
      <rPr>
        <b/>
        <sz val="9"/>
        <rFont val="Arial"/>
        <family val="2"/>
      </rPr>
      <t xml:space="preserve">cliquer </t>
    </r>
    <r>
      <rPr>
        <sz val="9"/>
        <rFont val="Arial"/>
        <family val="2"/>
      </rPr>
      <t xml:space="preserve">sur le symbole graphe du menu du tableur puis </t>
    </r>
    <r>
      <rPr>
        <b/>
        <sz val="9"/>
        <rFont val="Arial"/>
        <family val="2"/>
      </rPr>
      <t>choisir</t>
    </r>
    <r>
      <rPr>
        <sz val="9"/>
        <rFont val="Arial"/>
        <family val="2"/>
      </rPr>
      <t xml:space="preserve"> "nuage de points (compare des paires de valeurs) et </t>
    </r>
    <r>
      <rPr>
        <b/>
        <sz val="9"/>
        <rFont val="Arial"/>
        <family val="2"/>
      </rPr>
      <t>cliquer</t>
    </r>
    <r>
      <rPr>
        <sz val="9"/>
        <rFont val="Arial"/>
        <family val="2"/>
      </rPr>
      <t xml:space="preserve"> sur "terminer". Les points apparaissent alors dans un graphique.</t>
    </r>
  </si>
  <si>
    <t>01 B   1128</t>
  </si>
  <si>
    <t>02 M   1128</t>
  </si>
  <si>
    <t>âge de fermeture du réseau "biotite" =&gt;</t>
  </si>
  <si>
    <r>
      <t>l</t>
    </r>
    <r>
      <rPr>
        <b/>
        <sz val="9"/>
        <rFont val="Arial"/>
        <family val="0"/>
      </rPr>
      <t xml:space="preserve"> = </t>
    </r>
  </si>
  <si>
    <t>âge de fermeture du réseau "muscovite" =&gt;</t>
  </si>
  <si>
    <t>Aide pour le calcul de l'âge conventionnel : temps de fermeture des réseaux cristallins de la biotite et de la muscovite</t>
  </si>
  <si>
    <r>
      <t>1ère phase: calcul de "a"</t>
    </r>
    <r>
      <rPr>
        <sz val="9"/>
        <color indexed="8"/>
        <rFont val="Arial"/>
        <family val="2"/>
      </rPr>
      <t>. Le temps "t" de fermeture des réseaux cristallins pour chacun de ces deux minéraux peut être obtenu grâce à l'âge conventionnel. Pour chacun de ces minéraux, l'âge de fermeture ("t", exprimé en années) peut être connu par l'équation Y=aX+b ; dans laquelle "a" est une fonction du temps (a=e</t>
    </r>
    <r>
      <rPr>
        <vertAlign val="superscript"/>
        <sz val="9"/>
        <color indexed="8"/>
        <rFont val="Symbol"/>
        <family val="1"/>
      </rPr>
      <t>l</t>
    </r>
    <r>
      <rPr>
        <vertAlign val="superscript"/>
        <sz val="9"/>
        <color indexed="8"/>
        <rFont val="Arial"/>
        <family val="2"/>
      </rPr>
      <t>t</t>
    </r>
    <r>
      <rPr>
        <sz val="9"/>
        <color indexed="8"/>
        <rFont val="Arial"/>
        <family val="2"/>
      </rPr>
      <t>-1), b est l'ordonnée à l'origine calculée grâce à l'ordonnée à l'origine de l'isochrone (voir rappel ci-contre), et X et Y sont les valeurs mesurées des couples de géochronomètres (voir tableau ci-contre). On peut en déduire la pente "a" = (Y-B)/X puis le temps "t" : t= ln(a+1)/</t>
    </r>
    <r>
      <rPr>
        <sz val="9"/>
        <color indexed="8"/>
        <rFont val="Symbol"/>
        <family val="1"/>
      </rPr>
      <t>l</t>
    </r>
    <r>
      <rPr>
        <sz val="9"/>
        <color indexed="8"/>
        <rFont val="Arial"/>
        <family val="2"/>
      </rPr>
      <t xml:space="preserve"> (avec ln = log népérien). Pour</t>
    </r>
    <r>
      <rPr>
        <b/>
        <sz val="9"/>
        <color indexed="8"/>
        <rFont val="Arial"/>
        <family val="2"/>
      </rPr>
      <t xml:space="preserve"> calculer</t>
    </r>
    <r>
      <rPr>
        <sz val="9"/>
        <color indexed="8"/>
        <rFont val="Arial"/>
        <family val="2"/>
      </rPr>
      <t xml:space="preserve"> la valeur de "a" pour chacun des minéraux biotites et muscovite, </t>
    </r>
    <r>
      <rPr>
        <b/>
        <sz val="9"/>
        <color indexed="8"/>
        <rFont val="Arial"/>
        <family val="2"/>
      </rPr>
      <t>placer</t>
    </r>
    <r>
      <rPr>
        <sz val="9"/>
        <color indexed="8"/>
        <rFont val="Arial"/>
        <family val="2"/>
      </rPr>
      <t xml:space="preserve"> le curseur dans la cellule rose "a" de la muscovite, puis sur la ligne fx en haut du tableur,</t>
    </r>
    <r>
      <rPr>
        <b/>
        <sz val="9"/>
        <color indexed="8"/>
        <rFont val="Arial"/>
        <family val="2"/>
      </rPr>
      <t xml:space="preserve"> écrire</t>
    </r>
    <r>
      <rPr>
        <sz val="9"/>
        <color indexed="8"/>
        <rFont val="Arial"/>
        <family val="2"/>
      </rPr>
      <t xml:space="preserve"> la formule de "a" en respectant les conventions suivantes : </t>
    </r>
  </si>
  <si>
    <r>
      <t>b</t>
    </r>
    <r>
      <rPr>
        <sz val="10"/>
        <rFont val="Arial"/>
        <family val="0"/>
      </rPr>
      <t xml:space="preserve"> = </t>
    </r>
  </si>
  <si>
    <t>"a" de la muscovite =&gt;</t>
  </si>
  <si>
    <t>"a" de la biotite =&gt;</t>
  </si>
  <si>
    <r>
      <t xml:space="preserve">RT=Roches totales. L'âge de mise en place du granite de Châteauponsac  peut être calculé avec la méthode des isochrones en prenant l'ensemble des 6 échantillons "roches totales". Compte-tenu des incertitudes liées aux mesures des couples Rb/Sr, l'âge de la mise en place du massif granitique peut être apprécié avec une incertitude de </t>
    </r>
    <r>
      <rPr>
        <b/>
        <sz val="8"/>
        <color indexed="10"/>
        <rFont val="Arial"/>
        <family val="2"/>
      </rPr>
      <t>6 Ma</t>
    </r>
    <r>
      <rPr>
        <sz val="8"/>
        <rFont val="Arial"/>
        <family val="2"/>
      </rPr>
      <t xml:space="preserve"> dont il faut impérativement tenir compte dans l'interprétation des valeurs obtenues par cette méthode. Pour le calcul de l'âge conventionnel de la biotite et la muscovite de l'échantillon 1128 on pourra prendre la valeur du Strontium initial de 0,7053 (correspondant à celui de l'isochrone des roches totales). Voir ci-dessous.</t>
    </r>
  </si>
  <si>
    <r>
      <t>2ème phase : calcul des temps de fermeture des réseaux cristallins</t>
    </r>
    <r>
      <rPr>
        <sz val="9"/>
        <rFont val="Arial"/>
        <family val="2"/>
      </rPr>
      <t>. Le temps "t" est connu par l'équation : t= ln(a+1)/</t>
    </r>
    <r>
      <rPr>
        <sz val="9"/>
        <rFont val="Symbol"/>
        <family val="1"/>
      </rPr>
      <t>l</t>
    </r>
    <r>
      <rPr>
        <sz val="9"/>
        <rFont val="Arial"/>
        <family val="2"/>
      </rPr>
      <t xml:space="preserve"> (avec ln = log népérien). Pour </t>
    </r>
    <r>
      <rPr>
        <b/>
        <sz val="9"/>
        <rFont val="Arial"/>
        <family val="2"/>
      </rPr>
      <t>calculer</t>
    </r>
    <r>
      <rPr>
        <sz val="9"/>
        <rFont val="Arial"/>
        <family val="2"/>
      </rPr>
      <t xml:space="preserve"> l'âge de fermeture des réseaux cristallins de chacun des minéraux "biotite" et "muscovite", </t>
    </r>
    <r>
      <rPr>
        <b/>
        <sz val="9"/>
        <rFont val="Arial"/>
        <family val="2"/>
      </rPr>
      <t xml:space="preserve">placer </t>
    </r>
    <r>
      <rPr>
        <sz val="9"/>
        <rFont val="Arial"/>
        <family val="2"/>
      </rPr>
      <t xml:space="preserve">le curseur dans la cellule rose "âge de fermeture des réseaux cristallins de la muscovite" puis sur la ligne fx en haut du tableur, </t>
    </r>
    <r>
      <rPr>
        <b/>
        <sz val="9"/>
        <rFont val="Arial"/>
        <family val="2"/>
      </rPr>
      <t>écrire</t>
    </r>
    <r>
      <rPr>
        <sz val="9"/>
        <rFont val="Arial"/>
        <family val="2"/>
      </rPr>
      <t xml:space="preserve"> la formule du temps "t" en</t>
    </r>
    <r>
      <rPr>
        <b/>
        <sz val="9"/>
        <rFont val="Arial"/>
        <family val="2"/>
      </rPr>
      <t xml:space="preserve"> respectant </t>
    </r>
    <r>
      <rPr>
        <sz val="9"/>
        <rFont val="Arial"/>
        <family val="2"/>
      </rPr>
      <t xml:space="preserve">les conventions suivantes : la formule commence par le signe "=", aucun espace ne doit se trouver à l'intérieur de la formule, </t>
    </r>
    <r>
      <rPr>
        <b/>
        <sz val="9"/>
        <rFont val="Arial"/>
        <family val="2"/>
      </rPr>
      <t>cliquer</t>
    </r>
    <r>
      <rPr>
        <sz val="9"/>
        <rFont val="Arial"/>
        <family val="2"/>
      </rPr>
      <t xml:space="preserve"> sur la cellule "</t>
    </r>
    <r>
      <rPr>
        <sz val="9"/>
        <rFont val="Symbol"/>
        <family val="1"/>
      </rPr>
      <t>l</t>
    </r>
    <r>
      <rPr>
        <sz val="9"/>
        <rFont val="Arial"/>
        <family val="2"/>
      </rPr>
      <t>" (C76) pour</t>
    </r>
    <r>
      <rPr>
        <b/>
        <sz val="9"/>
        <rFont val="Arial"/>
        <family val="2"/>
      </rPr>
      <t xml:space="preserve"> introduire</t>
    </r>
    <r>
      <rPr>
        <sz val="9"/>
        <rFont val="Arial"/>
        <family val="2"/>
      </rPr>
      <t xml:space="preserve"> cette valeur dans la ligne de calcul. Le résultat est obtenu dans la cellule rose en </t>
    </r>
    <r>
      <rPr>
        <b/>
        <sz val="9"/>
        <rFont val="Arial"/>
        <family val="2"/>
      </rPr>
      <t xml:space="preserve">cliquant </t>
    </r>
    <r>
      <rPr>
        <sz val="9"/>
        <rFont val="Arial"/>
        <family val="2"/>
      </rPr>
      <t xml:space="preserve">sur le bouton </t>
    </r>
    <r>
      <rPr>
        <b/>
        <i/>
        <sz val="9"/>
        <color indexed="17"/>
        <rFont val="Arial"/>
        <family val="2"/>
      </rPr>
      <t>V</t>
    </r>
    <r>
      <rPr>
        <sz val="9"/>
        <rFont val="Arial"/>
        <family val="2"/>
      </rPr>
      <t xml:space="preserve"> immédiatement à gauche de fx. "t" est exprimé en années. </t>
    </r>
    <r>
      <rPr>
        <b/>
        <sz val="9"/>
        <rFont val="Arial"/>
        <family val="2"/>
      </rPr>
      <t>Procéder</t>
    </r>
    <r>
      <rPr>
        <sz val="9"/>
        <rFont val="Arial"/>
        <family val="2"/>
      </rPr>
      <t xml:space="preserve"> de la même façon pour la cellule rose "âge de fermeture du réseau biotite".</t>
    </r>
    <r>
      <rPr>
        <sz val="10"/>
        <rFont val="Arial"/>
        <family val="0"/>
      </rPr>
      <t xml:space="preserve"> </t>
    </r>
  </si>
  <si>
    <r>
      <t xml:space="preserve">la formule commence par le signe "=", aucun espace ne doit se trouver à l'intérieur de la formule, </t>
    </r>
    <r>
      <rPr>
        <b/>
        <sz val="9"/>
        <rFont val="Arial"/>
        <family val="2"/>
      </rPr>
      <t xml:space="preserve">cliquer </t>
    </r>
    <r>
      <rPr>
        <sz val="9"/>
        <rFont val="Arial"/>
        <family val="2"/>
      </rPr>
      <t xml:space="preserve">sur les cellules X, Y ou "b" pour introduire ces valeurs dans la ligne de calcul. Le résultat est obtenu dans la cellule rose en </t>
    </r>
    <r>
      <rPr>
        <b/>
        <sz val="9"/>
        <rFont val="Arial"/>
        <family val="2"/>
      </rPr>
      <t>cliquant</t>
    </r>
    <r>
      <rPr>
        <sz val="9"/>
        <rFont val="Arial"/>
        <family val="2"/>
      </rPr>
      <t xml:space="preserve"> sur le bouton </t>
    </r>
    <r>
      <rPr>
        <b/>
        <i/>
        <sz val="9"/>
        <color indexed="17"/>
        <rFont val="Arial"/>
        <family val="2"/>
      </rPr>
      <t>V</t>
    </r>
    <r>
      <rPr>
        <b/>
        <sz val="9"/>
        <color indexed="17"/>
        <rFont val="Arial"/>
        <family val="2"/>
      </rPr>
      <t xml:space="preserve"> </t>
    </r>
    <r>
      <rPr>
        <sz val="9"/>
        <rFont val="Arial"/>
        <family val="2"/>
      </rPr>
      <t xml:space="preserve">immédiatement à gauche de fx. </t>
    </r>
    <r>
      <rPr>
        <b/>
        <sz val="9"/>
        <rFont val="Arial"/>
        <family val="2"/>
      </rPr>
      <t>Procéder</t>
    </r>
    <r>
      <rPr>
        <sz val="9"/>
        <rFont val="Arial"/>
        <family val="2"/>
      </rPr>
      <t xml:space="preserve"> de la même façon pour le cellule rose "a" de la biotite.</t>
    </r>
  </si>
  <si>
    <r>
      <t>3ème phase : calcul du temps</t>
    </r>
    <r>
      <rPr>
        <sz val="10"/>
        <rFont val="Arial"/>
        <family val="0"/>
      </rPr>
      <t>.</t>
    </r>
    <r>
      <rPr>
        <sz val="9"/>
        <rFont val="Arial"/>
        <family val="2"/>
      </rPr>
      <t xml:space="preserve"> Le temps "t" est tel que a=e</t>
    </r>
    <r>
      <rPr>
        <vertAlign val="superscript"/>
        <sz val="9"/>
        <rFont val="Symbol"/>
        <family val="1"/>
      </rPr>
      <t>l</t>
    </r>
    <r>
      <rPr>
        <vertAlign val="superscript"/>
        <sz val="9"/>
        <rFont val="Arial"/>
        <family val="2"/>
      </rPr>
      <t>t</t>
    </r>
    <r>
      <rPr>
        <sz val="9"/>
        <rFont val="Arial"/>
        <family val="2"/>
      </rPr>
      <t>-1. On peut donc tirer facilement t= ln(a+1)/</t>
    </r>
    <r>
      <rPr>
        <sz val="9"/>
        <rFont val="Symbol"/>
        <family val="1"/>
      </rPr>
      <t>l</t>
    </r>
    <r>
      <rPr>
        <sz val="9"/>
        <rFont val="Arial"/>
        <family val="2"/>
      </rPr>
      <t xml:space="preserve"> (avec ln = log népérien) . Pour</t>
    </r>
    <r>
      <rPr>
        <b/>
        <sz val="9"/>
        <rFont val="Arial"/>
        <family val="2"/>
      </rPr>
      <t xml:space="preserve"> calculer</t>
    </r>
    <r>
      <rPr>
        <sz val="9"/>
        <rFont val="Arial"/>
        <family val="2"/>
      </rPr>
      <t xml:space="preserve"> l'âge du granite,</t>
    </r>
    <r>
      <rPr>
        <b/>
        <sz val="9"/>
        <rFont val="Arial"/>
        <family val="2"/>
      </rPr>
      <t xml:space="preserve"> placer</t>
    </r>
    <r>
      <rPr>
        <sz val="9"/>
        <rFont val="Arial"/>
        <family val="2"/>
      </rPr>
      <t xml:space="preserve"> le curseur dans la cellule rose "âge du granite" puis sur la ligne fx en haut du tableur, </t>
    </r>
    <r>
      <rPr>
        <b/>
        <sz val="9"/>
        <rFont val="Arial"/>
        <family val="2"/>
      </rPr>
      <t>écrire</t>
    </r>
    <r>
      <rPr>
        <sz val="9"/>
        <rFont val="Arial"/>
        <family val="2"/>
      </rPr>
      <t xml:space="preserve"> la formule du temps "t" en respectant les conventions suivantes : la formule commence par le signe "=", aucun espace ne doit se trouver à l'intérieur de la formule, </t>
    </r>
    <r>
      <rPr>
        <b/>
        <sz val="9"/>
        <rFont val="Arial"/>
        <family val="2"/>
      </rPr>
      <t>cliquer</t>
    </r>
    <r>
      <rPr>
        <sz val="9"/>
        <rFont val="Arial"/>
        <family val="2"/>
      </rPr>
      <t xml:space="preserve"> sur la cellule "</t>
    </r>
    <r>
      <rPr>
        <sz val="9"/>
        <rFont val="Symbol"/>
        <family val="1"/>
      </rPr>
      <t>l</t>
    </r>
    <r>
      <rPr>
        <sz val="9"/>
        <rFont val="Arial"/>
        <family val="2"/>
      </rPr>
      <t xml:space="preserve">" (C42) pour introduire cette valeur dans la ligne de calcul.  Le résultat est obtenu dans la cellule rose en </t>
    </r>
    <r>
      <rPr>
        <b/>
        <sz val="9"/>
        <rFont val="Arial"/>
        <family val="2"/>
      </rPr>
      <t>cliquant</t>
    </r>
    <r>
      <rPr>
        <sz val="9"/>
        <rFont val="Arial"/>
        <family val="2"/>
      </rPr>
      <t xml:space="preserve"> sur le bouton </t>
    </r>
    <r>
      <rPr>
        <b/>
        <i/>
        <sz val="9"/>
        <color indexed="17"/>
        <rFont val="Arial"/>
        <family val="2"/>
      </rPr>
      <t>V</t>
    </r>
    <r>
      <rPr>
        <sz val="9"/>
        <rFont val="Arial"/>
        <family val="2"/>
      </rPr>
      <t xml:space="preserve"> immédiatement à gauche de fx. "t" est exprimé en années.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</si>
</sst>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E+00"/>
    <numFmt numFmtId="165" formatCode="0.000E+00"/>
    <numFmt numFmtId="166" formatCode="&quot;Vrai&quot;;&quot;Vrai&quot;;&quot;Faux&quot;"/>
    <numFmt numFmtId="167" formatCode="&quot;Actif&quot;;&quot;Actif&quot;;&quot;Inactif&quot;"/>
  </numFmts>
  <fonts count="26">
    <font>
      <sz val="10"/>
      <name val="Arial"/>
      <family val="0"/>
    </font>
    <font>
      <b/>
      <sz val="10"/>
      <color indexed="16"/>
      <name val="Arial"/>
      <family val="2"/>
    </font>
    <font>
      <b/>
      <sz val="9"/>
      <name val="Arial"/>
      <family val="2"/>
    </font>
    <font>
      <b/>
      <vertAlign val="superscript"/>
      <sz val="9"/>
      <name val="Arial"/>
      <family val="2"/>
    </font>
    <font>
      <sz val="8"/>
      <name val="Arial"/>
      <family val="0"/>
    </font>
    <font>
      <sz val="9"/>
      <name val="Arial"/>
      <family val="2"/>
    </font>
    <font>
      <sz val="9"/>
      <name val="Symbol"/>
      <family val="1"/>
    </font>
    <font>
      <vertAlign val="superscript"/>
      <sz val="9"/>
      <name val="Symbol"/>
      <family val="1"/>
    </font>
    <font>
      <vertAlign val="superscript"/>
      <sz val="9"/>
      <name val="Arial"/>
      <family val="2"/>
    </font>
    <font>
      <b/>
      <sz val="9"/>
      <name val="Symbol"/>
      <family val="1"/>
    </font>
    <font>
      <b/>
      <sz val="12"/>
      <color indexed="17"/>
      <name val="Arial"/>
      <family val="0"/>
    </font>
    <font>
      <b/>
      <u val="single"/>
      <sz val="9"/>
      <color indexed="17"/>
      <name val="Arial"/>
      <family val="2"/>
    </font>
    <font>
      <b/>
      <sz val="9"/>
      <color indexed="17"/>
      <name val="Arial"/>
      <family val="2"/>
    </font>
    <font>
      <b/>
      <sz val="14"/>
      <color indexed="8"/>
      <name val="Arial"/>
      <family val="2"/>
    </font>
    <font>
      <b/>
      <sz val="9"/>
      <color indexed="18"/>
      <name val="Times New Roman"/>
      <family val="1"/>
    </font>
    <font>
      <b/>
      <sz val="9"/>
      <color indexed="8"/>
      <name val="Times New Roman"/>
      <family val="1"/>
    </font>
    <font>
      <b/>
      <sz val="9"/>
      <color indexed="18"/>
      <name val="Arial"/>
      <family val="2"/>
    </font>
    <font>
      <b/>
      <sz val="8"/>
      <color indexed="10"/>
      <name val="Arial"/>
      <family val="2"/>
    </font>
    <font>
      <b/>
      <sz val="12"/>
      <name val="Arial"/>
      <family val="2"/>
    </font>
    <font>
      <sz val="12"/>
      <name val="Arial"/>
      <family val="2"/>
    </font>
    <font>
      <sz val="9"/>
      <color indexed="8"/>
      <name val="Arial"/>
      <family val="2"/>
    </font>
    <font>
      <vertAlign val="superscript"/>
      <sz val="9"/>
      <color indexed="8"/>
      <name val="Symbol"/>
      <family val="1"/>
    </font>
    <font>
      <vertAlign val="superscript"/>
      <sz val="9"/>
      <color indexed="8"/>
      <name val="Arial"/>
      <family val="2"/>
    </font>
    <font>
      <sz val="9"/>
      <color indexed="8"/>
      <name val="Symbol"/>
      <family val="1"/>
    </font>
    <font>
      <b/>
      <sz val="9"/>
      <color indexed="8"/>
      <name val="Arial"/>
      <family val="2"/>
    </font>
    <font>
      <b/>
      <i/>
      <sz val="9"/>
      <color indexed="17"/>
      <name val="Arial"/>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53"/>
        <bgColor indexed="64"/>
      </patternFill>
    </fill>
  </fills>
  <borders count="35">
    <border>
      <left/>
      <right/>
      <top/>
      <bottom/>
      <diagonal/>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9" fillId="0" borderId="0" xfId="0" applyFont="1" applyAlignment="1">
      <alignment horizontal="center"/>
    </xf>
    <xf numFmtId="164" fontId="0" fillId="0" borderId="0" xfId="0" applyNumberFormat="1" applyAlignment="1">
      <alignment/>
    </xf>
    <xf numFmtId="0" fontId="0" fillId="0" borderId="0" xfId="0" applyBorder="1" applyAlignment="1">
      <alignment horizontal="center" wrapText="1"/>
    </xf>
    <xf numFmtId="0" fontId="0" fillId="0" borderId="0" xfId="0" applyAlignment="1">
      <alignment horizontal="center" vertical="top"/>
    </xf>
    <xf numFmtId="0" fontId="2" fillId="2" borderId="1" xfId="0" applyFont="1" applyFill="1" applyBorder="1" applyAlignment="1">
      <alignment/>
    </xf>
    <xf numFmtId="0" fontId="2" fillId="3" borderId="1" xfId="0" applyFont="1" applyFill="1" applyBorder="1" applyAlignment="1">
      <alignment horizontal="center"/>
    </xf>
    <xf numFmtId="0" fontId="0" fillId="4" borderId="0" xfId="0" applyFill="1" applyAlignment="1">
      <alignment/>
    </xf>
    <xf numFmtId="164" fontId="0" fillId="0" borderId="0" xfId="0" applyNumberFormat="1" applyFill="1" applyAlignment="1">
      <alignment/>
    </xf>
    <xf numFmtId="0" fontId="5" fillId="3" borderId="0" xfId="0" applyFont="1" applyFill="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16" fillId="0" borderId="0" xfId="0"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xf numFmtId="164" fontId="0" fillId="4" borderId="0" xfId="0" applyNumberFormat="1" applyFill="1" applyAlignment="1">
      <alignment/>
    </xf>
    <xf numFmtId="165" fontId="0" fillId="3" borderId="0" xfId="0" applyNumberFormat="1" applyFill="1" applyAlignment="1">
      <alignment horizontal="center"/>
    </xf>
    <xf numFmtId="0" fontId="14" fillId="2" borderId="2" xfId="0" applyFont="1" applyFill="1" applyBorder="1" applyAlignment="1">
      <alignment horizontal="center" wrapText="1"/>
    </xf>
    <xf numFmtId="0" fontId="14" fillId="3" borderId="2" xfId="0" applyFont="1" applyFill="1" applyBorder="1" applyAlignment="1">
      <alignment horizontal="center" wrapText="1"/>
    </xf>
    <xf numFmtId="0" fontId="11"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10" fillId="0" borderId="0" xfId="0" applyFont="1" applyFill="1" applyBorder="1" applyAlignment="1">
      <alignment horizontal="center" vertical="center"/>
    </xf>
    <xf numFmtId="0" fontId="2" fillId="2" borderId="3" xfId="0" applyFont="1" applyFill="1" applyBorder="1" applyAlignment="1">
      <alignment/>
    </xf>
    <xf numFmtId="0" fontId="2" fillId="3" borderId="3" xfId="0" applyFont="1" applyFill="1" applyBorder="1" applyAlignment="1">
      <alignment horizontal="center"/>
    </xf>
    <xf numFmtId="0" fontId="0" fillId="0" borderId="0" xfId="0" applyFill="1" applyAlignment="1">
      <alignment/>
    </xf>
    <xf numFmtId="0" fontId="2" fillId="0" borderId="0" xfId="0" applyFont="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0" fontId="5" fillId="0" borderId="0" xfId="0" applyFont="1" applyFill="1" applyBorder="1" applyAlignment="1">
      <alignment horizontal="right"/>
    </xf>
    <xf numFmtId="164" fontId="0" fillId="0" borderId="0" xfId="0" applyNumberFormat="1" applyFill="1" applyBorder="1" applyAlignment="1">
      <alignment/>
    </xf>
    <xf numFmtId="0" fontId="9" fillId="0" borderId="0" xfId="0" applyFont="1" applyFill="1" applyBorder="1" applyAlignment="1">
      <alignment horizontal="center"/>
    </xf>
    <xf numFmtId="165" fontId="0" fillId="0" borderId="0" xfId="0" applyNumberFormat="1" applyFill="1" applyBorder="1" applyAlignment="1">
      <alignment horizontal="center"/>
    </xf>
    <xf numFmtId="0" fontId="5" fillId="5" borderId="0" xfId="0" applyFont="1" applyFill="1" applyAlignment="1">
      <alignment horizontal="left" vertical="top" wrapText="1"/>
    </xf>
    <xf numFmtId="0" fontId="0" fillId="5" borderId="0" xfId="0" applyFill="1" applyAlignment="1">
      <alignment horizontal="left" vertical="top" wrapText="1"/>
    </xf>
    <xf numFmtId="0" fontId="0" fillId="0" borderId="0" xfId="0" applyAlignment="1">
      <alignment horizontal="left" vertical="top" wrapText="1"/>
    </xf>
    <xf numFmtId="0" fontId="12" fillId="5" borderId="0" xfId="0" applyFont="1" applyFill="1" applyAlignment="1">
      <alignment horizontal="left" vertical="center" wrapText="1"/>
    </xf>
    <xf numFmtId="0" fontId="0" fillId="5" borderId="0" xfId="0" applyFill="1" applyAlignment="1">
      <alignment horizontal="left" vertical="center" wrapText="1"/>
    </xf>
    <xf numFmtId="0" fontId="0" fillId="5" borderId="0" xfId="0" applyFill="1" applyAlignment="1">
      <alignment wrapText="1"/>
    </xf>
    <xf numFmtId="0" fontId="0" fillId="0" borderId="0" xfId="0" applyAlignment="1">
      <alignment wrapText="1"/>
    </xf>
    <xf numFmtId="0" fontId="2" fillId="0" borderId="0" xfId="0" applyFont="1" applyAlignment="1">
      <alignment horizontal="right" wrapText="1"/>
    </xf>
    <xf numFmtId="0" fontId="5" fillId="0" borderId="0" xfId="0" applyFont="1" applyAlignment="1">
      <alignment horizontal="right" wrapText="1"/>
    </xf>
    <xf numFmtId="0" fontId="11" fillId="5" borderId="0" xfId="0" applyFont="1" applyFill="1" applyAlignment="1">
      <alignment horizontal="left" vertical="center" wrapText="1"/>
    </xf>
    <xf numFmtId="0" fontId="4" fillId="2" borderId="4"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2" xfId="0" applyBorder="1" applyAlignment="1">
      <alignment wrapText="1"/>
    </xf>
    <xf numFmtId="0" fontId="1" fillId="0" borderId="13" xfId="0" applyFont="1" applyFill="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18"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6" xfId="0" applyFont="1" applyFill="1" applyBorder="1" applyAlignment="1">
      <alignment wrapText="1"/>
    </xf>
    <xf numFmtId="0" fontId="19" fillId="5" borderId="7"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8" xfId="0" applyFont="1" applyFill="1" applyBorder="1" applyAlignment="1">
      <alignment wrapText="1"/>
    </xf>
    <xf numFmtId="0" fontId="19" fillId="5" borderId="7" xfId="0" applyFont="1" applyFill="1" applyBorder="1" applyAlignment="1">
      <alignment wrapText="1"/>
    </xf>
    <xf numFmtId="0" fontId="19" fillId="5" borderId="0" xfId="0" applyFont="1" applyFill="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14" fillId="0" borderId="13" xfId="0" applyFont="1" applyFill="1" applyBorder="1" applyAlignment="1">
      <alignment horizontal="center" wrapText="1"/>
    </xf>
    <xf numFmtId="0" fontId="14" fillId="0" borderId="14" xfId="0" applyFont="1" applyFill="1" applyBorder="1" applyAlignment="1">
      <alignment horizontal="center" wrapText="1"/>
    </xf>
    <xf numFmtId="0" fontId="14" fillId="0" borderId="15" xfId="0" applyFont="1" applyFill="1" applyBorder="1" applyAlignment="1">
      <alignment horizont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11" fillId="5" borderId="0" xfId="0" applyFont="1" applyFill="1" applyAlignment="1">
      <alignment vertical="center" wrapText="1"/>
    </xf>
    <xf numFmtId="0" fontId="0" fillId="5" borderId="0" xfId="0" applyFill="1" applyAlignment="1">
      <alignment vertical="center" wrapText="1"/>
    </xf>
    <xf numFmtId="0" fontId="0" fillId="0" borderId="0" xfId="0" applyAlignment="1">
      <alignment vertical="center" wrapText="1"/>
    </xf>
    <xf numFmtId="0" fontId="2" fillId="0" borderId="0" xfId="0" applyFont="1" applyAlignment="1">
      <alignment horizontal="right"/>
    </xf>
    <xf numFmtId="0" fontId="0" fillId="0" borderId="0" xfId="0" applyAlignment="1">
      <alignment horizontal="right"/>
    </xf>
    <xf numFmtId="0" fontId="13" fillId="6" borderId="16" xfId="0" applyFont="1" applyFill="1" applyBorder="1" applyAlignment="1">
      <alignment horizontal="center" vertical="center"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22" xfId="0" applyFill="1" applyBorder="1" applyAlignment="1">
      <alignment horizontal="center" vertical="center" wrapText="1"/>
    </xf>
    <xf numFmtId="0" fontId="11" fillId="5" borderId="5" xfId="0" applyFont="1" applyFill="1" applyBorder="1" applyAlignment="1">
      <alignment vertical="center" wrapText="1"/>
    </xf>
    <xf numFmtId="0" fontId="0" fillId="5" borderId="5" xfId="0" applyFill="1" applyBorder="1" applyAlignment="1">
      <alignment vertical="center" wrapText="1"/>
    </xf>
    <xf numFmtId="0" fontId="5" fillId="5" borderId="0" xfId="0" applyFont="1" applyFill="1" applyAlignment="1">
      <alignment vertical="center" wrapText="1"/>
    </xf>
    <xf numFmtId="0" fontId="0" fillId="5" borderId="0" xfId="0" applyFont="1" applyFill="1" applyAlignment="1">
      <alignment vertical="center" wrapText="1"/>
    </xf>
    <xf numFmtId="0" fontId="0" fillId="0" borderId="0" xfId="0" applyFont="1" applyAlignment="1">
      <alignment vertical="center" wrapText="1"/>
    </xf>
    <xf numFmtId="0" fontId="1" fillId="0" borderId="23" xfId="0" applyFont="1" applyBorder="1" applyAlignment="1">
      <alignment horizontal="center" wrapText="1"/>
    </xf>
    <xf numFmtId="0" fontId="0" fillId="0" borderId="23" xfId="0" applyBorder="1" applyAlignment="1">
      <alignment horizontal="center" wrapText="1"/>
    </xf>
    <xf numFmtId="0" fontId="10" fillId="5" borderId="24" xfId="0" applyFont="1" applyFill="1"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3" xfId="0" applyBorder="1" applyAlignment="1">
      <alignment/>
    </xf>
    <xf numFmtId="0" fontId="4" fillId="2" borderId="27" xfId="0" applyFont="1" applyFill="1" applyBorder="1" applyAlignment="1">
      <alignment horizontal="left" vertical="center"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4"/>
  <sheetViews>
    <sheetView tabSelected="1" workbookViewId="0" topLeftCell="A1">
      <selection activeCell="C82" sqref="C82"/>
    </sheetView>
  </sheetViews>
  <sheetFormatPr defaultColWidth="11.421875" defaultRowHeight="12.75"/>
  <cols>
    <col min="3" max="4" width="16.140625" style="0" bestFit="1" customWidth="1"/>
  </cols>
  <sheetData>
    <row r="1" spans="1:7" ht="13.5" thickTop="1">
      <c r="A1" s="90" t="s">
        <v>13</v>
      </c>
      <c r="B1" s="91"/>
      <c r="C1" s="91"/>
      <c r="D1" s="91"/>
      <c r="E1" s="91"/>
      <c r="F1" s="91"/>
      <c r="G1" s="92"/>
    </row>
    <row r="2" spans="1:7" ht="12.75">
      <c r="A2" s="93"/>
      <c r="B2" s="94"/>
      <c r="C2" s="94"/>
      <c r="D2" s="94"/>
      <c r="E2" s="94"/>
      <c r="F2" s="94"/>
      <c r="G2" s="95"/>
    </row>
    <row r="3" spans="1:7" ht="13.5" thickBot="1">
      <c r="A3" s="96"/>
      <c r="B3" s="97"/>
      <c r="C3" s="97"/>
      <c r="D3" s="97"/>
      <c r="E3" s="97"/>
      <c r="F3" s="97"/>
      <c r="G3" s="98"/>
    </row>
    <row r="4" spans="1:7" ht="13.5" thickTop="1">
      <c r="A4" s="4"/>
      <c r="B4" s="4"/>
      <c r="C4" s="4"/>
      <c r="D4" s="4"/>
      <c r="E4" s="4"/>
      <c r="F4" s="4"/>
      <c r="G4" s="4"/>
    </row>
    <row r="5" spans="1:7" ht="13.5">
      <c r="A5" s="104" t="s">
        <v>6</v>
      </c>
      <c r="B5" s="105"/>
      <c r="C5" s="105"/>
      <c r="D5" s="3"/>
      <c r="E5" s="106" t="s">
        <v>4</v>
      </c>
      <c r="F5" s="107"/>
      <c r="G5" s="108"/>
    </row>
    <row r="6" spans="1:7" ht="12.75">
      <c r="A6" s="109"/>
      <c r="B6" s="109"/>
      <c r="C6" s="109"/>
      <c r="E6" s="99" t="s">
        <v>18</v>
      </c>
      <c r="F6" s="100"/>
      <c r="G6" s="100"/>
    </row>
    <row r="7" spans="1:7" ht="13.5" customHeight="1">
      <c r="A7" s="5" t="s">
        <v>2</v>
      </c>
      <c r="B7" s="6" t="s">
        <v>0</v>
      </c>
      <c r="C7" s="6" t="s">
        <v>1</v>
      </c>
      <c r="E7" s="86"/>
      <c r="F7" s="86"/>
      <c r="G7" s="86"/>
    </row>
    <row r="8" spans="1:7" ht="12.75">
      <c r="A8" s="19" t="s">
        <v>7</v>
      </c>
      <c r="B8" s="20">
        <v>31.5</v>
      </c>
      <c r="C8" s="20">
        <v>0.8622</v>
      </c>
      <c r="E8" s="86"/>
      <c r="F8" s="86"/>
      <c r="G8" s="86"/>
    </row>
    <row r="9" spans="1:7" ht="12.75">
      <c r="A9" s="19" t="s">
        <v>8</v>
      </c>
      <c r="B9" s="20">
        <v>13.54</v>
      </c>
      <c r="C9" s="20">
        <v>0.7726</v>
      </c>
      <c r="E9" s="86"/>
      <c r="F9" s="86"/>
      <c r="G9" s="86"/>
    </row>
    <row r="10" spans="1:7" ht="12.75">
      <c r="A10" s="19" t="s">
        <v>9</v>
      </c>
      <c r="B10" s="20">
        <v>23.43</v>
      </c>
      <c r="C10" s="20">
        <v>0.8224</v>
      </c>
      <c r="E10" s="86"/>
      <c r="F10" s="86"/>
      <c r="G10" s="86"/>
    </row>
    <row r="11" spans="1:7" ht="12.75">
      <c r="A11" s="19" t="s">
        <v>10</v>
      </c>
      <c r="B11" s="20">
        <v>43.35</v>
      </c>
      <c r="C11" s="20">
        <v>0.9146</v>
      </c>
      <c r="E11" s="86"/>
      <c r="F11" s="86"/>
      <c r="G11" s="86"/>
    </row>
    <row r="12" spans="1:7" ht="12.75">
      <c r="A12" s="19" t="s">
        <v>11</v>
      </c>
      <c r="B12" s="20">
        <v>15.38</v>
      </c>
      <c r="C12" s="20">
        <v>0.7816</v>
      </c>
      <c r="E12" s="86"/>
      <c r="F12" s="86"/>
      <c r="G12" s="86"/>
    </row>
    <row r="13" spans="1:7" ht="12.75">
      <c r="A13" s="19" t="s">
        <v>12</v>
      </c>
      <c r="B13" s="20">
        <v>12.73</v>
      </c>
      <c r="C13" s="20">
        <v>0.7677</v>
      </c>
      <c r="E13" s="86"/>
      <c r="F13" s="86"/>
      <c r="G13" s="86"/>
    </row>
    <row r="14" spans="1:12" ht="12.75">
      <c r="A14" s="73"/>
      <c r="B14" s="74"/>
      <c r="C14" s="75"/>
      <c r="E14" s="86"/>
      <c r="F14" s="86"/>
      <c r="G14" s="86"/>
      <c r="I14" s="29"/>
      <c r="J14" s="30"/>
      <c r="K14" s="30"/>
      <c r="L14" s="23"/>
    </row>
    <row r="15" spans="1:12" ht="12.75" customHeight="1">
      <c r="A15" s="110" t="s">
        <v>29</v>
      </c>
      <c r="B15" s="111"/>
      <c r="C15" s="112"/>
      <c r="I15" s="31"/>
      <c r="J15" s="31"/>
      <c r="K15" s="31"/>
      <c r="L15" s="23"/>
    </row>
    <row r="16" spans="1:12" ht="12.75" customHeight="1">
      <c r="A16" s="113"/>
      <c r="B16" s="114"/>
      <c r="C16" s="115"/>
      <c r="E16" s="85" t="s">
        <v>3</v>
      </c>
      <c r="F16" s="101"/>
      <c r="G16" s="101"/>
      <c r="I16" s="32"/>
      <c r="J16" s="33"/>
      <c r="K16" s="33"/>
      <c r="L16" s="23"/>
    </row>
    <row r="17" spans="1:12" ht="12.75" customHeight="1">
      <c r="A17" s="113"/>
      <c r="B17" s="114"/>
      <c r="C17" s="115"/>
      <c r="E17" s="101"/>
      <c r="F17" s="101"/>
      <c r="G17" s="101"/>
      <c r="I17" s="31"/>
      <c r="J17" s="31"/>
      <c r="K17" s="31"/>
      <c r="L17" s="23"/>
    </row>
    <row r="18" spans="1:12" ht="12.75" customHeight="1">
      <c r="A18" s="113"/>
      <c r="B18" s="114"/>
      <c r="C18" s="115"/>
      <c r="E18" s="101"/>
      <c r="F18" s="101"/>
      <c r="G18" s="101"/>
      <c r="I18" s="31"/>
      <c r="J18" s="31"/>
      <c r="K18" s="31"/>
      <c r="L18" s="23"/>
    </row>
    <row r="19" spans="1:12" ht="12.75" customHeight="1">
      <c r="A19" s="113"/>
      <c r="B19" s="114"/>
      <c r="C19" s="115"/>
      <c r="E19" s="101"/>
      <c r="F19" s="101"/>
      <c r="G19" s="101"/>
      <c r="I19" s="13"/>
      <c r="J19" s="13"/>
      <c r="K19" s="13"/>
      <c r="L19" s="23"/>
    </row>
    <row r="20" spans="1:12" ht="12.75">
      <c r="A20" s="113"/>
      <c r="B20" s="114"/>
      <c r="C20" s="115"/>
      <c r="E20" s="101"/>
      <c r="F20" s="101"/>
      <c r="G20" s="101"/>
      <c r="I20" s="14"/>
      <c r="J20" s="15"/>
      <c r="K20" s="15"/>
      <c r="L20" s="23"/>
    </row>
    <row r="21" spans="1:12" ht="12.75">
      <c r="A21" s="113"/>
      <c r="B21" s="114"/>
      <c r="C21" s="115"/>
      <c r="E21" s="101"/>
      <c r="F21" s="101"/>
      <c r="G21" s="101"/>
      <c r="I21" s="15"/>
      <c r="J21" s="15"/>
      <c r="K21" s="15"/>
      <c r="L21" s="23"/>
    </row>
    <row r="22" spans="1:12" ht="12.75">
      <c r="A22" s="113"/>
      <c r="B22" s="114"/>
      <c r="C22" s="115"/>
      <c r="E22" s="101"/>
      <c r="F22" s="101"/>
      <c r="G22" s="101"/>
      <c r="I22" s="15"/>
      <c r="J22" s="15"/>
      <c r="K22" s="15"/>
      <c r="L22" s="23"/>
    </row>
    <row r="23" spans="1:12" ht="12.75">
      <c r="A23" s="113"/>
      <c r="B23" s="114"/>
      <c r="C23" s="115"/>
      <c r="E23" s="101"/>
      <c r="F23" s="101"/>
      <c r="G23" s="101"/>
      <c r="I23" s="15"/>
      <c r="J23" s="15"/>
      <c r="K23" s="15"/>
      <c r="L23" s="23"/>
    </row>
    <row r="24" spans="1:12" ht="12.75">
      <c r="A24" s="113"/>
      <c r="B24" s="114"/>
      <c r="C24" s="115"/>
      <c r="E24" s="101"/>
      <c r="F24" s="101"/>
      <c r="G24" s="101"/>
      <c r="I24" s="15"/>
      <c r="J24" s="15"/>
      <c r="K24" s="15"/>
      <c r="L24" s="23"/>
    </row>
    <row r="25" spans="1:12" ht="12.75">
      <c r="A25" s="113"/>
      <c r="B25" s="114"/>
      <c r="C25" s="115"/>
      <c r="E25" s="102"/>
      <c r="F25" s="102"/>
      <c r="G25" s="102"/>
      <c r="I25" s="23"/>
      <c r="J25" s="23"/>
      <c r="K25" s="23"/>
      <c r="L25" s="23"/>
    </row>
    <row r="26" spans="1:12" ht="12.75">
      <c r="A26" s="116"/>
      <c r="B26" s="117"/>
      <c r="C26" s="118"/>
      <c r="E26" s="103"/>
      <c r="F26" s="103"/>
      <c r="G26" s="103"/>
      <c r="I26" s="34"/>
      <c r="J26" s="35"/>
      <c r="K26" s="35"/>
      <c r="L26" s="36"/>
    </row>
    <row r="27" spans="1:12" ht="12.75">
      <c r="A27" s="10"/>
      <c r="B27" s="11"/>
      <c r="C27" s="11"/>
      <c r="E27" s="103"/>
      <c r="F27" s="103"/>
      <c r="G27" s="103"/>
      <c r="I27" s="23"/>
      <c r="J27" s="23"/>
      <c r="K27" s="23"/>
      <c r="L27" s="23"/>
    </row>
    <row r="28" spans="1:12" ht="12.75">
      <c r="A28" s="76" t="s">
        <v>17</v>
      </c>
      <c r="B28" s="77"/>
      <c r="C28" s="78"/>
      <c r="I28" s="23"/>
      <c r="J28" s="37"/>
      <c r="K28" s="38"/>
      <c r="L28" s="23"/>
    </row>
    <row r="29" spans="1:12" ht="12.75">
      <c r="A29" s="79"/>
      <c r="B29" s="80"/>
      <c r="C29" s="81"/>
      <c r="E29" s="85" t="s">
        <v>32</v>
      </c>
      <c r="F29" s="86"/>
      <c r="G29" s="86"/>
      <c r="I29" s="23"/>
      <c r="J29" s="23"/>
      <c r="K29" s="23"/>
      <c r="L29" s="23"/>
    </row>
    <row r="30" spans="1:12" ht="12.75">
      <c r="A30" s="79"/>
      <c r="B30" s="80"/>
      <c r="C30" s="81"/>
      <c r="E30" s="86"/>
      <c r="F30" s="86"/>
      <c r="G30" s="86"/>
      <c r="I30" s="34"/>
      <c r="J30" s="35"/>
      <c r="K30" s="35"/>
      <c r="L30" s="36"/>
    </row>
    <row r="31" spans="1:12" ht="12.75">
      <c r="A31" s="82"/>
      <c r="B31" s="83"/>
      <c r="C31" s="84"/>
      <c r="D31" s="2"/>
      <c r="E31" s="86"/>
      <c r="F31" s="86"/>
      <c r="G31" s="86"/>
      <c r="I31" s="16"/>
      <c r="J31" s="16"/>
      <c r="K31" s="16"/>
      <c r="L31" s="16"/>
    </row>
    <row r="32" spans="1:12" ht="12.75">
      <c r="A32" s="12"/>
      <c r="B32" s="12"/>
      <c r="C32" s="12"/>
      <c r="E32" s="86"/>
      <c r="F32" s="86"/>
      <c r="G32" s="86"/>
      <c r="I32" s="21"/>
      <c r="J32" s="22"/>
      <c r="K32" s="22"/>
      <c r="L32" s="22"/>
    </row>
    <row r="33" spans="1:12" ht="12.75">
      <c r="A33" s="12"/>
      <c r="B33" s="12"/>
      <c r="C33" s="12"/>
      <c r="D33" s="8"/>
      <c r="E33" s="86"/>
      <c r="F33" s="86"/>
      <c r="G33" s="86"/>
      <c r="I33" s="22"/>
      <c r="J33" s="22"/>
      <c r="K33" s="22"/>
      <c r="L33" s="22"/>
    </row>
    <row r="34" spans="1:12" ht="12.75">
      <c r="A34" s="13"/>
      <c r="B34" s="13"/>
      <c r="C34" s="13"/>
      <c r="E34" s="86"/>
      <c r="F34" s="86"/>
      <c r="G34" s="86"/>
      <c r="I34" s="22"/>
      <c r="J34" s="22"/>
      <c r="K34" s="22"/>
      <c r="L34" s="22"/>
    </row>
    <row r="35" spans="1:12" ht="12.75">
      <c r="A35" s="14"/>
      <c r="B35" s="15"/>
      <c r="C35" s="15"/>
      <c r="E35" s="86"/>
      <c r="F35" s="86"/>
      <c r="G35" s="86"/>
      <c r="I35" s="22"/>
      <c r="J35" s="22"/>
      <c r="K35" s="22"/>
      <c r="L35" s="22"/>
    </row>
    <row r="36" spans="1:12" ht="12.75">
      <c r="A36" s="15"/>
      <c r="B36" s="15"/>
      <c r="C36" s="15"/>
      <c r="E36" s="87"/>
      <c r="F36" s="87"/>
      <c r="G36" s="87"/>
      <c r="I36" s="22"/>
      <c r="J36" s="22"/>
      <c r="K36" s="22"/>
      <c r="L36" s="22"/>
    </row>
    <row r="37" spans="1:12" ht="12.75">
      <c r="A37" s="15"/>
      <c r="B37" s="15"/>
      <c r="C37" s="15"/>
      <c r="E37" s="87"/>
      <c r="F37" s="87"/>
      <c r="G37" s="87"/>
      <c r="I37" s="22"/>
      <c r="J37" s="22"/>
      <c r="K37" s="22"/>
      <c r="L37" s="22"/>
    </row>
    <row r="38" spans="1:12" ht="12.75">
      <c r="A38" s="15"/>
      <c r="B38" s="15"/>
      <c r="C38" s="15"/>
      <c r="E38" s="87"/>
      <c r="F38" s="87"/>
      <c r="G38" s="87"/>
      <c r="I38" s="22"/>
      <c r="J38" s="22"/>
      <c r="K38" s="22"/>
      <c r="L38" s="22"/>
    </row>
    <row r="39" spans="1:12" ht="12.75">
      <c r="A39" s="15"/>
      <c r="B39" s="15"/>
      <c r="C39" s="15"/>
      <c r="E39" s="87"/>
      <c r="F39" s="87"/>
      <c r="G39" s="87"/>
      <c r="I39" s="22"/>
      <c r="J39" s="22"/>
      <c r="K39" s="22"/>
      <c r="L39" s="22"/>
    </row>
    <row r="40" spans="5:12" ht="12.75">
      <c r="E40" s="87"/>
      <c r="F40" s="87"/>
      <c r="G40" s="87"/>
      <c r="I40" s="22"/>
      <c r="J40" s="22"/>
      <c r="K40" s="22"/>
      <c r="L40" s="22"/>
    </row>
    <row r="41" spans="5:12" ht="12.75">
      <c r="E41" s="87"/>
      <c r="F41" s="87"/>
      <c r="G41" s="87"/>
      <c r="I41" s="22"/>
      <c r="J41" s="22"/>
      <c r="K41" s="22"/>
      <c r="L41" s="22"/>
    </row>
    <row r="42" spans="2:12" ht="12.75">
      <c r="B42" s="1" t="s">
        <v>5</v>
      </c>
      <c r="C42" s="9">
        <f>0.0000000000142</f>
        <v>1.42E-11</v>
      </c>
      <c r="E42" s="87"/>
      <c r="F42" s="87"/>
      <c r="G42" s="87"/>
      <c r="I42" s="22"/>
      <c r="J42" s="22"/>
      <c r="K42" s="22"/>
      <c r="L42" s="22"/>
    </row>
    <row r="43" spans="5:12" ht="12.75">
      <c r="E43" s="87"/>
      <c r="F43" s="87"/>
      <c r="G43" s="87"/>
      <c r="I43" s="22"/>
      <c r="J43" s="22"/>
      <c r="K43" s="22"/>
      <c r="L43" s="22"/>
    </row>
    <row r="44" spans="1:12" ht="12.75">
      <c r="A44" s="88" t="s">
        <v>14</v>
      </c>
      <c r="B44" s="89"/>
      <c r="C44" s="89"/>
      <c r="D44" s="7"/>
      <c r="E44" s="87"/>
      <c r="F44" s="87"/>
      <c r="G44" s="87"/>
      <c r="I44" s="22"/>
      <c r="J44" s="22"/>
      <c r="K44" s="22"/>
      <c r="L44" s="22"/>
    </row>
    <row r="45" spans="9:12" ht="12.75">
      <c r="I45" s="23"/>
      <c r="J45" s="23"/>
      <c r="K45" s="23"/>
      <c r="L45" s="23"/>
    </row>
    <row r="46" spans="1:12" ht="13.5" thickBot="1">
      <c r="A46" s="58"/>
      <c r="B46" s="58"/>
      <c r="C46" s="58"/>
      <c r="D46" s="58"/>
      <c r="E46" s="58"/>
      <c r="F46" s="58"/>
      <c r="G46" s="58"/>
      <c r="H46" s="58"/>
      <c r="I46" s="58"/>
      <c r="J46" s="23"/>
      <c r="K46" s="23"/>
      <c r="L46" s="23"/>
    </row>
    <row r="47" spans="5:7" ht="16.5" thickTop="1">
      <c r="E47" s="24"/>
      <c r="F47" s="15"/>
      <c r="G47" s="15"/>
    </row>
    <row r="48" spans="1:9" ht="12.75">
      <c r="A48" s="59" t="s">
        <v>15</v>
      </c>
      <c r="B48" s="60"/>
      <c r="C48" s="61"/>
      <c r="E48" s="62" t="s">
        <v>24</v>
      </c>
      <c r="F48" s="63"/>
      <c r="G48" s="63"/>
      <c r="H48" s="63"/>
      <c r="I48" s="64"/>
    </row>
    <row r="49" spans="1:9" ht="12.75">
      <c r="A49" s="73"/>
      <c r="B49" s="74"/>
      <c r="C49" s="75"/>
      <c r="E49" s="65"/>
      <c r="F49" s="66"/>
      <c r="G49" s="66"/>
      <c r="H49" s="66"/>
      <c r="I49" s="67"/>
    </row>
    <row r="50" spans="1:9" ht="13.5">
      <c r="A50" s="25" t="s">
        <v>2</v>
      </c>
      <c r="B50" s="26" t="s">
        <v>0</v>
      </c>
      <c r="C50" s="26" t="s">
        <v>1</v>
      </c>
      <c r="E50" s="68"/>
      <c r="F50" s="69"/>
      <c r="G50" s="69"/>
      <c r="H50" s="69"/>
      <c r="I50" s="67"/>
    </row>
    <row r="51" spans="1:9" ht="12.75">
      <c r="A51" s="19" t="s">
        <v>19</v>
      </c>
      <c r="B51" s="20">
        <v>875</v>
      </c>
      <c r="C51" s="20">
        <v>4.27</v>
      </c>
      <c r="E51" s="70"/>
      <c r="F51" s="71"/>
      <c r="G51" s="71"/>
      <c r="H51" s="71"/>
      <c r="I51" s="72"/>
    </row>
    <row r="52" spans="1:9" ht="12.75">
      <c r="A52" s="19" t="s">
        <v>20</v>
      </c>
      <c r="B52" s="20">
        <v>680</v>
      </c>
      <c r="C52" s="20">
        <v>3.54</v>
      </c>
      <c r="E52" s="27"/>
      <c r="F52" s="27"/>
      <c r="G52" s="27"/>
      <c r="H52" s="27"/>
      <c r="I52" s="27"/>
    </row>
    <row r="53" spans="5:9" ht="12.75">
      <c r="E53" s="48" t="s">
        <v>25</v>
      </c>
      <c r="F53" s="43"/>
      <c r="G53" s="43"/>
      <c r="H53" s="43"/>
      <c r="I53" s="43"/>
    </row>
    <row r="54" spans="1:9" ht="12.75">
      <c r="A54" s="49" t="s">
        <v>16</v>
      </c>
      <c r="B54" s="50"/>
      <c r="C54" s="51"/>
      <c r="E54" s="43"/>
      <c r="F54" s="43"/>
      <c r="G54" s="43"/>
      <c r="H54" s="43"/>
      <c r="I54" s="43"/>
    </row>
    <row r="55" spans="1:9" ht="12.75">
      <c r="A55" s="52"/>
      <c r="B55" s="53"/>
      <c r="C55" s="54"/>
      <c r="E55" s="43"/>
      <c r="F55" s="43"/>
      <c r="G55" s="43"/>
      <c r="H55" s="43"/>
      <c r="I55" s="43"/>
    </row>
    <row r="56" spans="1:9" ht="12.75">
      <c r="A56" s="52"/>
      <c r="B56" s="53"/>
      <c r="C56" s="54"/>
      <c r="E56" s="43"/>
      <c r="F56" s="43"/>
      <c r="G56" s="43"/>
      <c r="H56" s="43"/>
      <c r="I56" s="43"/>
    </row>
    <row r="57" spans="1:9" ht="12.75">
      <c r="A57" s="55"/>
      <c r="B57" s="56"/>
      <c r="C57" s="57"/>
      <c r="E57" s="43"/>
      <c r="F57" s="43"/>
      <c r="G57" s="43"/>
      <c r="H57" s="43"/>
      <c r="I57" s="43"/>
    </row>
    <row r="58" spans="5:9" ht="12.75">
      <c r="E58" s="43"/>
      <c r="F58" s="43"/>
      <c r="G58" s="43"/>
      <c r="H58" s="43"/>
      <c r="I58" s="43"/>
    </row>
    <row r="59" spans="5:9" ht="12.75">
      <c r="E59" s="43"/>
      <c r="F59" s="43"/>
      <c r="G59" s="43"/>
      <c r="H59" s="43"/>
      <c r="I59" s="43"/>
    </row>
    <row r="60" spans="2:9" ht="12.75">
      <c r="B60" s="28" t="s">
        <v>26</v>
      </c>
      <c r="C60" s="9">
        <f>0.7053</f>
        <v>0.7053</v>
      </c>
      <c r="E60" s="43"/>
      <c r="F60" s="43"/>
      <c r="G60" s="43"/>
      <c r="H60" s="43"/>
      <c r="I60" s="43"/>
    </row>
    <row r="61" spans="5:9" ht="12.75">
      <c r="E61" s="43"/>
      <c r="F61" s="43"/>
      <c r="G61" s="43"/>
      <c r="H61" s="43"/>
      <c r="I61" s="43"/>
    </row>
    <row r="62" spans="1:9" ht="12.75">
      <c r="A62" s="46" t="s">
        <v>27</v>
      </c>
      <c r="B62" s="47"/>
      <c r="C62" s="47"/>
      <c r="D62" s="17"/>
      <c r="E62" s="43"/>
      <c r="F62" s="43"/>
      <c r="G62" s="43"/>
      <c r="H62" s="43"/>
      <c r="I62" s="43"/>
    </row>
    <row r="63" spans="5:9" ht="12.75">
      <c r="E63" s="43"/>
      <c r="F63" s="43"/>
      <c r="G63" s="43"/>
      <c r="H63" s="43"/>
      <c r="I63" s="43"/>
    </row>
    <row r="64" spans="1:9" ht="12.75">
      <c r="A64" s="46" t="s">
        <v>28</v>
      </c>
      <c r="B64" s="47"/>
      <c r="C64" s="47"/>
      <c r="D64" s="17"/>
      <c r="E64" s="43"/>
      <c r="F64" s="43"/>
      <c r="G64" s="43"/>
      <c r="H64" s="43"/>
      <c r="I64" s="43"/>
    </row>
    <row r="65" spans="5:9" ht="12.75">
      <c r="E65" s="43"/>
      <c r="F65" s="43"/>
      <c r="G65" s="43"/>
      <c r="H65" s="43"/>
      <c r="I65" s="43"/>
    </row>
    <row r="66" spans="5:9" ht="12.75">
      <c r="E66" s="39" t="s">
        <v>31</v>
      </c>
      <c r="F66" s="40"/>
      <c r="G66" s="40"/>
      <c r="H66" s="40"/>
      <c r="I66" s="40"/>
    </row>
    <row r="67" spans="5:9" ht="12.75">
      <c r="E67" s="40"/>
      <c r="F67" s="40"/>
      <c r="G67" s="40"/>
      <c r="H67" s="40"/>
      <c r="I67" s="40"/>
    </row>
    <row r="68" spans="5:9" ht="12.75">
      <c r="E68" s="40"/>
      <c r="F68" s="40"/>
      <c r="G68" s="40"/>
      <c r="H68" s="40"/>
      <c r="I68" s="40"/>
    </row>
    <row r="69" spans="5:9" ht="12.75">
      <c r="E69" s="41"/>
      <c r="F69" s="41"/>
      <c r="G69" s="41"/>
      <c r="H69" s="41"/>
      <c r="I69" s="41"/>
    </row>
    <row r="70" spans="5:9" ht="12.75">
      <c r="E70" s="41"/>
      <c r="F70" s="41"/>
      <c r="G70" s="41"/>
      <c r="H70" s="41"/>
      <c r="I70" s="41"/>
    </row>
    <row r="71" spans="5:9" ht="12.75">
      <c r="E71" s="41"/>
      <c r="F71" s="41"/>
      <c r="G71" s="41"/>
      <c r="H71" s="41"/>
      <c r="I71" s="41"/>
    </row>
    <row r="73" spans="5:9" ht="12.75">
      <c r="E73" s="42" t="s">
        <v>30</v>
      </c>
      <c r="F73" s="43"/>
      <c r="G73" s="43"/>
      <c r="H73" s="43"/>
      <c r="I73" s="43"/>
    </row>
    <row r="74" spans="1:9" ht="12.75">
      <c r="A74" s="46" t="s">
        <v>21</v>
      </c>
      <c r="B74" s="47"/>
      <c r="C74" s="47"/>
      <c r="D74" s="17"/>
      <c r="E74" s="43"/>
      <c r="F74" s="43"/>
      <c r="G74" s="43"/>
      <c r="H74" s="43"/>
      <c r="I74" s="43"/>
    </row>
    <row r="75" spans="5:9" ht="12.75">
      <c r="E75" s="43"/>
      <c r="F75" s="43"/>
      <c r="G75" s="43"/>
      <c r="H75" s="43"/>
      <c r="I75" s="43"/>
    </row>
    <row r="76" spans="2:9" ht="12.75">
      <c r="B76" s="1" t="s">
        <v>22</v>
      </c>
      <c r="C76" s="18">
        <f>1.42*0.00001*0.000001</f>
        <v>1.42E-11</v>
      </c>
      <c r="E76" s="43"/>
      <c r="F76" s="43"/>
      <c r="G76" s="43"/>
      <c r="H76" s="43"/>
      <c r="I76" s="43"/>
    </row>
    <row r="77" spans="5:9" ht="12.75">
      <c r="E77" s="43"/>
      <c r="F77" s="43"/>
      <c r="G77" s="43"/>
      <c r="H77" s="43"/>
      <c r="I77" s="43"/>
    </row>
    <row r="78" spans="1:9" ht="12.75">
      <c r="A78" s="46" t="s">
        <v>23</v>
      </c>
      <c r="B78" s="47"/>
      <c r="C78" s="47"/>
      <c r="D78" s="17"/>
      <c r="E78" s="43"/>
      <c r="F78" s="43"/>
      <c r="G78" s="43"/>
      <c r="H78" s="43"/>
      <c r="I78" s="43"/>
    </row>
    <row r="79" spans="5:9" ht="12.75">
      <c r="E79" s="43"/>
      <c r="F79" s="43"/>
      <c r="G79" s="43"/>
      <c r="H79" s="43"/>
      <c r="I79" s="43"/>
    </row>
    <row r="80" spans="5:9" ht="12.75">
      <c r="E80" s="43"/>
      <c r="F80" s="43"/>
      <c r="G80" s="43"/>
      <c r="H80" s="43"/>
      <c r="I80" s="43"/>
    </row>
    <row r="81" spans="5:9" ht="12.75">
      <c r="E81" s="43"/>
      <c r="F81" s="43"/>
      <c r="G81" s="43"/>
      <c r="H81" s="43"/>
      <c r="I81" s="43"/>
    </row>
    <row r="82" spans="5:9" ht="12.75">
      <c r="E82" s="44"/>
      <c r="F82" s="44"/>
      <c r="G82" s="44"/>
      <c r="H82" s="44"/>
      <c r="I82" s="44"/>
    </row>
    <row r="83" spans="5:9" ht="12.75">
      <c r="E83" s="45"/>
      <c r="F83" s="45"/>
      <c r="G83" s="45"/>
      <c r="H83" s="45"/>
      <c r="I83" s="45"/>
    </row>
    <row r="84" spans="5:9" ht="12.75">
      <c r="E84" s="45"/>
      <c r="F84" s="45"/>
      <c r="G84" s="45"/>
      <c r="H84" s="45"/>
      <c r="I84" s="45"/>
    </row>
  </sheetData>
  <mergeCells count="23">
    <mergeCell ref="A1:G3"/>
    <mergeCell ref="E6:G14"/>
    <mergeCell ref="E16:G27"/>
    <mergeCell ref="A5:C5"/>
    <mergeCell ref="E5:G5"/>
    <mergeCell ref="A6:C6"/>
    <mergeCell ref="A15:C26"/>
    <mergeCell ref="A28:C31"/>
    <mergeCell ref="A14:C14"/>
    <mergeCell ref="E29:G44"/>
    <mergeCell ref="A44:C44"/>
    <mergeCell ref="A46:I46"/>
    <mergeCell ref="A48:C48"/>
    <mergeCell ref="E48:I51"/>
    <mergeCell ref="A49:C49"/>
    <mergeCell ref="E53:I65"/>
    <mergeCell ref="A54:C57"/>
    <mergeCell ref="A62:C62"/>
    <mergeCell ref="A64:C64"/>
    <mergeCell ref="E66:I71"/>
    <mergeCell ref="E73:I84"/>
    <mergeCell ref="A74:C74"/>
    <mergeCell ref="A78:C78"/>
  </mergeCells>
  <printOptions/>
  <pageMargins left="0.75" right="0.75" top="1" bottom="1" header="0.4921259845" footer="0.4921259845"/>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Datation des granitoïdes du Limousin</dc:title>
  <dc:subject/>
  <dc:creator>Marc Foucher</dc:creator>
  <cp:keywords/>
  <dc:description/>
  <cp:lastModifiedBy>Marc Foucher</cp:lastModifiedBy>
  <dcterms:created xsi:type="dcterms:W3CDTF">2004-04-20T12:49:43Z</dcterms:created>
  <dcterms:modified xsi:type="dcterms:W3CDTF">2004-12-28T09:46:39Z</dcterms:modified>
  <cp:category/>
  <cp:version/>
  <cp:contentType/>
  <cp:contentStatus/>
</cp:coreProperties>
</file>